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5b573999993ac3/ドキュメント/"/>
    </mc:Choice>
  </mc:AlternateContent>
  <xr:revisionPtr revIDLastSave="0" documentId="8_{E7353B17-DF4F-405F-97A5-73FE971BAA14}" xr6:coauthVersionLast="47" xr6:coauthVersionMax="47" xr10:uidLastSave="{00000000-0000-0000-0000-000000000000}"/>
  <bookViews>
    <workbookView xWindow="-108" yWindow="-108" windowWidth="23256" windowHeight="12456" xr2:uid="{4632CDFF-1A55-4031-93B5-BFE7956B5F07}"/>
  </bookViews>
  <sheets>
    <sheet name="チームデータ" sheetId="1" r:id="rId1"/>
    <sheet name="選手データ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2" l="1"/>
  <c r="C80" i="2"/>
  <c r="C81" i="2"/>
  <c r="C82" i="2"/>
  <c r="C83" i="2"/>
  <c r="C84" i="2"/>
  <c r="C85" i="2"/>
  <c r="C86" i="2"/>
  <c r="O86" i="2" s="1"/>
  <c r="C87" i="2"/>
  <c r="C88" i="2"/>
  <c r="C89" i="2"/>
  <c r="C90" i="2"/>
  <c r="C91" i="2"/>
  <c r="O84" i="2"/>
  <c r="C74" i="2"/>
  <c r="C73" i="2"/>
  <c r="O73" i="2" s="1"/>
  <c r="C72" i="2"/>
  <c r="C71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P56" i="2"/>
  <c r="P68" i="2"/>
  <c r="P71" i="2"/>
  <c r="P72" i="2"/>
  <c r="P73" i="2"/>
  <c r="P74" i="2"/>
  <c r="P78" i="2"/>
  <c r="P80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55" i="2"/>
  <c r="O51" i="2"/>
  <c r="O52" i="2"/>
  <c r="C37" i="2"/>
  <c r="C20" i="2"/>
  <c r="C21" i="2"/>
  <c r="O15" i="2" s="1"/>
  <c r="C22" i="2"/>
  <c r="C23" i="2"/>
  <c r="C56" i="2"/>
  <c r="O56" i="2" s="1"/>
  <c r="C57" i="2"/>
  <c r="P57" i="2" s="1"/>
  <c r="C58" i="2"/>
  <c r="O58" i="2" s="1"/>
  <c r="C59" i="2"/>
  <c r="O59" i="2" s="1"/>
  <c r="C60" i="2"/>
  <c r="O60" i="2" s="1"/>
  <c r="C61" i="2"/>
  <c r="P61" i="2" s="1"/>
  <c r="C62" i="2"/>
  <c r="O62" i="2" s="1"/>
  <c r="C63" i="2"/>
  <c r="O63" i="2" s="1"/>
  <c r="C64" i="2"/>
  <c r="O64" i="2" s="1"/>
  <c r="C65" i="2"/>
  <c r="O65" i="2" s="1"/>
  <c r="C66" i="2"/>
  <c r="O66" i="2" s="1"/>
  <c r="C67" i="2"/>
  <c r="O67" i="2" s="1"/>
  <c r="C68" i="2"/>
  <c r="O68" i="2" s="1"/>
  <c r="C69" i="2"/>
  <c r="O69" i="2" s="1"/>
  <c r="C70" i="2"/>
  <c r="O70" i="2" s="1"/>
  <c r="O71" i="2"/>
  <c r="C75" i="2"/>
  <c r="O75" i="2" s="1"/>
  <c r="C76" i="2"/>
  <c r="O76" i="2" s="1"/>
  <c r="C77" i="2"/>
  <c r="O77" i="2" s="1"/>
  <c r="C78" i="2"/>
  <c r="O78" i="2" s="1"/>
  <c r="O79" i="2"/>
  <c r="O80" i="2"/>
  <c r="O81" i="2"/>
  <c r="P82" i="2"/>
  <c r="O83" i="2"/>
  <c r="O85" i="2"/>
  <c r="O87" i="2"/>
  <c r="O89" i="2"/>
  <c r="C92" i="2"/>
  <c r="O92" i="2" s="1"/>
  <c r="C93" i="2"/>
  <c r="O93" i="2" s="1"/>
  <c r="C94" i="2"/>
  <c r="O94" i="2" s="1"/>
  <c r="C95" i="2"/>
  <c r="O95" i="2" s="1"/>
  <c r="C96" i="2"/>
  <c r="C97" i="2"/>
  <c r="O97" i="2" s="1"/>
  <c r="C98" i="2"/>
  <c r="C99" i="2"/>
  <c r="O99" i="2" s="1"/>
  <c r="C100" i="2"/>
  <c r="O100" i="2" s="1"/>
  <c r="C101" i="2"/>
  <c r="O101" i="2" s="1"/>
  <c r="C102" i="2"/>
  <c r="O102" i="2" s="1"/>
  <c r="C103" i="2"/>
  <c r="O103" i="2" s="1"/>
  <c r="C104" i="2"/>
  <c r="C105" i="2"/>
  <c r="C106" i="2"/>
  <c r="C107" i="2"/>
  <c r="C108" i="2"/>
  <c r="O108" i="2" s="1"/>
  <c r="C109" i="2"/>
  <c r="O109" i="2" s="1"/>
  <c r="C110" i="2"/>
  <c r="C111" i="2"/>
  <c r="O111" i="2" s="1"/>
  <c r="C112" i="2"/>
  <c r="C113" i="2"/>
  <c r="O113" i="2" s="1"/>
  <c r="C114" i="2"/>
  <c r="C115" i="2"/>
  <c r="O115" i="2" s="1"/>
  <c r="C116" i="2"/>
  <c r="O116" i="2" s="1"/>
  <c r="C117" i="2"/>
  <c r="O117" i="2" s="1"/>
  <c r="C118" i="2"/>
  <c r="O118" i="2" s="1"/>
  <c r="C119" i="2"/>
  <c r="O119" i="2" s="1"/>
  <c r="C120" i="2"/>
  <c r="C121" i="2"/>
  <c r="O121" i="2" s="1"/>
  <c r="C122" i="2"/>
  <c r="C123" i="2"/>
  <c r="O123" i="2" s="1"/>
  <c r="C124" i="2"/>
  <c r="O124" i="2" s="1"/>
  <c r="C125" i="2"/>
  <c r="O125" i="2" s="1"/>
  <c r="C126" i="2"/>
  <c r="O126" i="2" s="1"/>
  <c r="C127" i="2"/>
  <c r="O127" i="2" s="1"/>
  <c r="C128" i="2"/>
  <c r="C129" i="2"/>
  <c r="O129" i="2" s="1"/>
  <c r="C130" i="2"/>
  <c r="C131" i="2"/>
  <c r="C132" i="2"/>
  <c r="O132" i="2" s="1"/>
  <c r="C133" i="2"/>
  <c r="O133" i="2" s="1"/>
  <c r="C134" i="2"/>
  <c r="C135" i="2"/>
  <c r="O135" i="2" s="1"/>
  <c r="C136" i="2"/>
  <c r="C137" i="2"/>
  <c r="C138" i="2"/>
  <c r="C139" i="2"/>
  <c r="O139" i="2" s="1"/>
  <c r="C140" i="2"/>
  <c r="O140" i="2" s="1"/>
  <c r="C141" i="2"/>
  <c r="O141" i="2" s="1"/>
  <c r="C142" i="2"/>
  <c r="O142" i="2" s="1"/>
  <c r="C143" i="2"/>
  <c r="O143" i="2" s="1"/>
  <c r="C144" i="2"/>
  <c r="C145" i="2"/>
  <c r="C146" i="2"/>
  <c r="C147" i="2"/>
  <c r="C148" i="2"/>
  <c r="O148" i="2" s="1"/>
  <c r="C149" i="2"/>
  <c r="O149" i="2" s="1"/>
  <c r="C150" i="2"/>
  <c r="O150" i="2" s="1"/>
  <c r="C151" i="2"/>
  <c r="O151" i="2" s="1"/>
  <c r="C152" i="2"/>
  <c r="C153" i="2"/>
  <c r="C154" i="2"/>
  <c r="C155" i="2"/>
  <c r="C156" i="2"/>
  <c r="O156" i="2" s="1"/>
  <c r="C157" i="2"/>
  <c r="O157" i="2" s="1"/>
  <c r="C158" i="2"/>
  <c r="C159" i="2"/>
  <c r="O159" i="2" s="1"/>
  <c r="C160" i="2"/>
  <c r="C161" i="2"/>
  <c r="C162" i="2"/>
  <c r="C163" i="2"/>
  <c r="O163" i="2" s="1"/>
  <c r="C164" i="2"/>
  <c r="O164" i="2" s="1"/>
  <c r="C165" i="2"/>
  <c r="O165" i="2" s="1"/>
  <c r="C166" i="2"/>
  <c r="O166" i="2" s="1"/>
  <c r="C167" i="2"/>
  <c r="O167" i="2" s="1"/>
  <c r="C168" i="2"/>
  <c r="C169" i="2"/>
  <c r="C170" i="2"/>
  <c r="C171" i="2"/>
  <c r="C172" i="2"/>
  <c r="O172" i="2" s="1"/>
  <c r="C173" i="2"/>
  <c r="C174" i="2"/>
  <c r="O174" i="2" s="1"/>
  <c r="C175" i="2"/>
  <c r="O175" i="2" s="1"/>
  <c r="C176" i="2"/>
  <c r="C177" i="2"/>
  <c r="C178" i="2"/>
  <c r="C179" i="2"/>
  <c r="C180" i="2"/>
  <c r="C181" i="2"/>
  <c r="O181" i="2" s="1"/>
  <c r="C182" i="2"/>
  <c r="O182" i="2" s="1"/>
  <c r="C183" i="2"/>
  <c r="O183" i="2" s="1"/>
  <c r="C184" i="2"/>
  <c r="C185" i="2"/>
  <c r="C186" i="2"/>
  <c r="C187" i="2"/>
  <c r="C188" i="2"/>
  <c r="O188" i="2" s="1"/>
  <c r="C189" i="2"/>
  <c r="O189" i="2" s="1"/>
  <c r="C190" i="2"/>
  <c r="O190" i="2" s="1"/>
  <c r="C191" i="2"/>
  <c r="O191" i="2" s="1"/>
  <c r="C192" i="2"/>
  <c r="C193" i="2"/>
  <c r="C194" i="2"/>
  <c r="C195" i="2"/>
  <c r="C196" i="2"/>
  <c r="O196" i="2" s="1"/>
  <c r="C197" i="2"/>
  <c r="O197" i="2" s="1"/>
  <c r="C198" i="2"/>
  <c r="O198" i="2" s="1"/>
  <c r="C199" i="2"/>
  <c r="O199" i="2" s="1"/>
  <c r="C200" i="2"/>
  <c r="C201" i="2"/>
  <c r="C202" i="2"/>
  <c r="C203" i="2"/>
  <c r="O203" i="2" s="1"/>
  <c r="C204" i="2"/>
  <c r="O204" i="2" s="1"/>
  <c r="C205" i="2"/>
  <c r="O205" i="2" s="1"/>
  <c r="C206" i="2"/>
  <c r="O206" i="2" s="1"/>
  <c r="C207" i="2"/>
  <c r="O207" i="2" s="1"/>
  <c r="C208" i="2"/>
  <c r="C209" i="2"/>
  <c r="C210" i="2"/>
  <c r="C211" i="2"/>
  <c r="O211" i="2" s="1"/>
  <c r="C212" i="2"/>
  <c r="O212" i="2" s="1"/>
  <c r="C213" i="2"/>
  <c r="C214" i="2"/>
  <c r="O214" i="2" s="1"/>
  <c r="C215" i="2"/>
  <c r="O215" i="2" s="1"/>
  <c r="C216" i="2"/>
  <c r="C217" i="2"/>
  <c r="C218" i="2"/>
  <c r="C219" i="2"/>
  <c r="C220" i="2"/>
  <c r="O220" i="2" s="1"/>
  <c r="C221" i="2"/>
  <c r="O221" i="2" s="1"/>
  <c r="C222" i="2"/>
  <c r="O222" i="2" s="1"/>
  <c r="C223" i="2"/>
  <c r="O223" i="2" s="1"/>
  <c r="C224" i="2"/>
  <c r="C225" i="2"/>
  <c r="C226" i="2"/>
  <c r="C227" i="2"/>
  <c r="C228" i="2"/>
  <c r="O228" i="2" s="1"/>
  <c r="C229" i="2"/>
  <c r="O229" i="2" s="1"/>
  <c r="C230" i="2"/>
  <c r="O230" i="2" s="1"/>
  <c r="C231" i="2"/>
  <c r="O231" i="2" s="1"/>
  <c r="C232" i="2"/>
  <c r="C233" i="2"/>
  <c r="C234" i="2"/>
  <c r="C235" i="2"/>
  <c r="C236" i="2"/>
  <c r="O236" i="2" s="1"/>
  <c r="C237" i="2"/>
  <c r="O237" i="2" s="1"/>
  <c r="C238" i="2"/>
  <c r="C239" i="2"/>
  <c r="O239" i="2" s="1"/>
  <c r="C240" i="2"/>
  <c r="C241" i="2"/>
  <c r="C242" i="2"/>
  <c r="C243" i="2"/>
  <c r="C244" i="2"/>
  <c r="O244" i="2" s="1"/>
  <c r="C245" i="2"/>
  <c r="O245" i="2" s="1"/>
  <c r="C246" i="2"/>
  <c r="O246" i="2" s="1"/>
  <c r="C247" i="2"/>
  <c r="O247" i="2" s="1"/>
  <c r="C248" i="2"/>
  <c r="C249" i="2"/>
  <c r="C250" i="2"/>
  <c r="C251" i="2"/>
  <c r="O251" i="2" s="1"/>
  <c r="C252" i="2"/>
  <c r="O252" i="2" s="1"/>
  <c r="C253" i="2"/>
  <c r="O253" i="2" s="1"/>
  <c r="C254" i="2"/>
  <c r="O254" i="2" s="1"/>
  <c r="C255" i="2"/>
  <c r="O255" i="2" s="1"/>
  <c r="C256" i="2"/>
  <c r="C257" i="2"/>
  <c r="C258" i="2"/>
  <c r="C259" i="2"/>
  <c r="O259" i="2" s="1"/>
  <c r="C260" i="2"/>
  <c r="O260" i="2" s="1"/>
  <c r="C261" i="2"/>
  <c r="O261" i="2" s="1"/>
  <c r="C262" i="2"/>
  <c r="O262" i="2" s="1"/>
  <c r="C263" i="2"/>
  <c r="O263" i="2" s="1"/>
  <c r="C264" i="2"/>
  <c r="C265" i="2"/>
  <c r="C266" i="2"/>
  <c r="C267" i="2"/>
  <c r="O267" i="2" s="1"/>
  <c r="C268" i="2"/>
  <c r="O268" i="2" s="1"/>
  <c r="C269" i="2"/>
  <c r="O269" i="2" s="1"/>
  <c r="C270" i="2"/>
  <c r="O270" i="2" s="1"/>
  <c r="C271" i="2"/>
  <c r="O271" i="2" s="1"/>
  <c r="C272" i="2"/>
  <c r="C273" i="2"/>
  <c r="C274" i="2"/>
  <c r="C275" i="2"/>
  <c r="C276" i="2"/>
  <c r="C277" i="2"/>
  <c r="C278" i="2"/>
  <c r="O278" i="2" s="1"/>
  <c r="C279" i="2"/>
  <c r="O279" i="2" s="1"/>
  <c r="C280" i="2"/>
  <c r="C281" i="2"/>
  <c r="C282" i="2"/>
  <c r="C283" i="2"/>
  <c r="C284" i="2"/>
  <c r="O284" i="2" s="1"/>
  <c r="C285" i="2"/>
  <c r="O285" i="2" s="1"/>
  <c r="C286" i="2"/>
  <c r="C287" i="2"/>
  <c r="O287" i="2" s="1"/>
  <c r="C288" i="2"/>
  <c r="C289" i="2"/>
  <c r="C290" i="2"/>
  <c r="C291" i="2"/>
  <c r="O291" i="2" s="1"/>
  <c r="C55" i="2"/>
  <c r="O55" i="2" s="1"/>
  <c r="O173" i="2"/>
  <c r="O176" i="2"/>
  <c r="O180" i="2"/>
  <c r="O184" i="2"/>
  <c r="O192" i="2"/>
  <c r="O208" i="2"/>
  <c r="O213" i="2"/>
  <c r="O216" i="2"/>
  <c r="O224" i="2"/>
  <c r="O232" i="2"/>
  <c r="O248" i="2"/>
  <c r="O256" i="2"/>
  <c r="O264" i="2"/>
  <c r="O276" i="2"/>
  <c r="O277" i="2"/>
  <c r="O280" i="2"/>
  <c r="T57" i="2"/>
  <c r="G56" i="2"/>
  <c r="G55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O72" i="2"/>
  <c r="O96" i="2"/>
  <c r="O104" i="2"/>
  <c r="O110" i="2"/>
  <c r="O112" i="2"/>
  <c r="O120" i="2"/>
  <c r="O128" i="2"/>
  <c r="O134" i="2"/>
  <c r="O136" i="2"/>
  <c r="O144" i="2"/>
  <c r="O147" i="2"/>
  <c r="O152" i="2"/>
  <c r="O155" i="2"/>
  <c r="O158" i="2"/>
  <c r="O160" i="2"/>
  <c r="O168" i="2"/>
  <c r="O171" i="2"/>
  <c r="O179" i="2"/>
  <c r="O195" i="2"/>
  <c r="O200" i="2"/>
  <c r="O219" i="2"/>
  <c r="O227" i="2"/>
  <c r="O235" i="2"/>
  <c r="O238" i="2"/>
  <c r="O240" i="2"/>
  <c r="O272" i="2"/>
  <c r="O275" i="2"/>
  <c r="O286" i="2"/>
  <c r="O288" i="2"/>
  <c r="C14" i="2"/>
  <c r="O25" i="2" s="1"/>
  <c r="C8" i="2"/>
  <c r="O8" i="2" s="1"/>
  <c r="C4" i="2"/>
  <c r="O4" i="2" s="1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U433" i="2"/>
  <c r="K433" i="2" s="1"/>
  <c r="T433" i="2"/>
  <c r="U432" i="2"/>
  <c r="K432" i="2" s="1"/>
  <c r="T432" i="2"/>
  <c r="U431" i="2"/>
  <c r="K431" i="2" s="1"/>
  <c r="T431" i="2"/>
  <c r="U430" i="2"/>
  <c r="K430" i="2" s="1"/>
  <c r="T430" i="2"/>
  <c r="U429" i="2"/>
  <c r="K429" i="2" s="1"/>
  <c r="T429" i="2"/>
  <c r="U428" i="2"/>
  <c r="K428" i="2" s="1"/>
  <c r="T428" i="2"/>
  <c r="U427" i="2"/>
  <c r="K427" i="2" s="1"/>
  <c r="T427" i="2"/>
  <c r="U426" i="2"/>
  <c r="K426" i="2" s="1"/>
  <c r="T426" i="2"/>
  <c r="U425" i="2"/>
  <c r="K425" i="2" s="1"/>
  <c r="T425" i="2"/>
  <c r="U424" i="2"/>
  <c r="K424" i="2" s="1"/>
  <c r="T424" i="2"/>
  <c r="U423" i="2"/>
  <c r="K423" i="2" s="1"/>
  <c r="T423" i="2"/>
  <c r="U422" i="2"/>
  <c r="K422" i="2" s="1"/>
  <c r="T422" i="2"/>
  <c r="U421" i="2"/>
  <c r="K421" i="2" s="1"/>
  <c r="T421" i="2"/>
  <c r="U420" i="2"/>
  <c r="K420" i="2" s="1"/>
  <c r="T420" i="2"/>
  <c r="U419" i="2"/>
  <c r="K419" i="2" s="1"/>
  <c r="T419" i="2"/>
  <c r="U418" i="2"/>
  <c r="K418" i="2" s="1"/>
  <c r="T418" i="2"/>
  <c r="U417" i="2"/>
  <c r="K417" i="2" s="1"/>
  <c r="T417" i="2"/>
  <c r="U416" i="2"/>
  <c r="K416" i="2" s="1"/>
  <c r="T416" i="2"/>
  <c r="U415" i="2"/>
  <c r="K415" i="2" s="1"/>
  <c r="T415" i="2"/>
  <c r="U414" i="2"/>
  <c r="K414" i="2" s="1"/>
  <c r="T414" i="2"/>
  <c r="U413" i="2"/>
  <c r="K413" i="2" s="1"/>
  <c r="T413" i="2"/>
  <c r="U412" i="2"/>
  <c r="K412" i="2" s="1"/>
  <c r="T412" i="2"/>
  <c r="U411" i="2"/>
  <c r="K411" i="2" s="1"/>
  <c r="T411" i="2"/>
  <c r="U410" i="2"/>
  <c r="K410" i="2" s="1"/>
  <c r="T410" i="2"/>
  <c r="U409" i="2"/>
  <c r="K409" i="2" s="1"/>
  <c r="T409" i="2"/>
  <c r="U408" i="2"/>
  <c r="K408" i="2" s="1"/>
  <c r="T408" i="2"/>
  <c r="U407" i="2"/>
  <c r="K407" i="2" s="1"/>
  <c r="T407" i="2"/>
  <c r="U406" i="2"/>
  <c r="K406" i="2" s="1"/>
  <c r="T406" i="2"/>
  <c r="U405" i="2"/>
  <c r="K405" i="2" s="1"/>
  <c r="T405" i="2"/>
  <c r="U404" i="2"/>
  <c r="K404" i="2" s="1"/>
  <c r="T404" i="2"/>
  <c r="U403" i="2"/>
  <c r="K403" i="2" s="1"/>
  <c r="T403" i="2"/>
  <c r="U402" i="2"/>
  <c r="K402" i="2" s="1"/>
  <c r="T402" i="2"/>
  <c r="U401" i="2"/>
  <c r="K401" i="2" s="1"/>
  <c r="T401" i="2"/>
  <c r="U400" i="2"/>
  <c r="K400" i="2" s="1"/>
  <c r="T400" i="2"/>
  <c r="U399" i="2"/>
  <c r="K399" i="2" s="1"/>
  <c r="T399" i="2"/>
  <c r="U398" i="2"/>
  <c r="K398" i="2" s="1"/>
  <c r="T398" i="2"/>
  <c r="U397" i="2"/>
  <c r="K397" i="2" s="1"/>
  <c r="T397" i="2"/>
  <c r="U396" i="2"/>
  <c r="K396" i="2" s="1"/>
  <c r="T396" i="2"/>
  <c r="U395" i="2"/>
  <c r="K395" i="2" s="1"/>
  <c r="T395" i="2"/>
  <c r="U394" i="2"/>
  <c r="K394" i="2" s="1"/>
  <c r="T394" i="2"/>
  <c r="U393" i="2"/>
  <c r="K393" i="2" s="1"/>
  <c r="T393" i="2"/>
  <c r="U392" i="2"/>
  <c r="K392" i="2" s="1"/>
  <c r="T392" i="2"/>
  <c r="U391" i="2"/>
  <c r="K391" i="2" s="1"/>
  <c r="T391" i="2"/>
  <c r="U390" i="2"/>
  <c r="K390" i="2" s="1"/>
  <c r="T390" i="2"/>
  <c r="U389" i="2"/>
  <c r="K389" i="2" s="1"/>
  <c r="T389" i="2"/>
  <c r="U388" i="2"/>
  <c r="K388" i="2" s="1"/>
  <c r="T388" i="2"/>
  <c r="U387" i="2"/>
  <c r="K387" i="2" s="1"/>
  <c r="T387" i="2"/>
  <c r="U386" i="2"/>
  <c r="K386" i="2" s="1"/>
  <c r="T386" i="2"/>
  <c r="U385" i="2"/>
  <c r="K385" i="2" s="1"/>
  <c r="T385" i="2"/>
  <c r="U384" i="2"/>
  <c r="K384" i="2" s="1"/>
  <c r="T384" i="2"/>
  <c r="U383" i="2"/>
  <c r="K383" i="2" s="1"/>
  <c r="T383" i="2"/>
  <c r="U382" i="2"/>
  <c r="K382" i="2" s="1"/>
  <c r="T382" i="2"/>
  <c r="U381" i="2"/>
  <c r="K381" i="2" s="1"/>
  <c r="T381" i="2"/>
  <c r="U380" i="2"/>
  <c r="K380" i="2" s="1"/>
  <c r="T380" i="2"/>
  <c r="U379" i="2"/>
  <c r="K379" i="2" s="1"/>
  <c r="T379" i="2"/>
  <c r="U378" i="2"/>
  <c r="K378" i="2" s="1"/>
  <c r="T378" i="2"/>
  <c r="U377" i="2"/>
  <c r="K377" i="2" s="1"/>
  <c r="T377" i="2"/>
  <c r="U376" i="2"/>
  <c r="K376" i="2" s="1"/>
  <c r="T376" i="2"/>
  <c r="U375" i="2"/>
  <c r="K375" i="2" s="1"/>
  <c r="T375" i="2"/>
  <c r="U374" i="2"/>
  <c r="K374" i="2" s="1"/>
  <c r="T374" i="2"/>
  <c r="U373" i="2"/>
  <c r="K373" i="2" s="1"/>
  <c r="T373" i="2"/>
  <c r="U372" i="2"/>
  <c r="K372" i="2" s="1"/>
  <c r="T372" i="2"/>
  <c r="U371" i="2"/>
  <c r="K371" i="2" s="1"/>
  <c r="T371" i="2"/>
  <c r="U370" i="2"/>
  <c r="K370" i="2" s="1"/>
  <c r="T370" i="2"/>
  <c r="U369" i="2"/>
  <c r="K369" i="2" s="1"/>
  <c r="T369" i="2"/>
  <c r="U368" i="2"/>
  <c r="K368" i="2" s="1"/>
  <c r="T368" i="2"/>
  <c r="U367" i="2"/>
  <c r="K367" i="2" s="1"/>
  <c r="T367" i="2"/>
  <c r="U366" i="2"/>
  <c r="K366" i="2" s="1"/>
  <c r="T366" i="2"/>
  <c r="U365" i="2"/>
  <c r="K365" i="2" s="1"/>
  <c r="T365" i="2"/>
  <c r="U364" i="2"/>
  <c r="K364" i="2" s="1"/>
  <c r="T364" i="2"/>
  <c r="U363" i="2"/>
  <c r="K363" i="2" s="1"/>
  <c r="T363" i="2"/>
  <c r="U362" i="2"/>
  <c r="K362" i="2" s="1"/>
  <c r="T362" i="2"/>
  <c r="U361" i="2"/>
  <c r="K361" i="2" s="1"/>
  <c r="T361" i="2"/>
  <c r="U360" i="2"/>
  <c r="K360" i="2" s="1"/>
  <c r="T360" i="2"/>
  <c r="U359" i="2"/>
  <c r="K359" i="2" s="1"/>
  <c r="T359" i="2"/>
  <c r="U358" i="2"/>
  <c r="K358" i="2" s="1"/>
  <c r="T358" i="2"/>
  <c r="U357" i="2"/>
  <c r="K357" i="2" s="1"/>
  <c r="T357" i="2"/>
  <c r="U356" i="2"/>
  <c r="K356" i="2" s="1"/>
  <c r="T356" i="2"/>
  <c r="U355" i="2"/>
  <c r="K355" i="2" s="1"/>
  <c r="T355" i="2"/>
  <c r="U354" i="2"/>
  <c r="K354" i="2" s="1"/>
  <c r="T354" i="2"/>
  <c r="U353" i="2"/>
  <c r="K353" i="2" s="1"/>
  <c r="T353" i="2"/>
  <c r="U352" i="2"/>
  <c r="K352" i="2" s="1"/>
  <c r="T352" i="2"/>
  <c r="U351" i="2"/>
  <c r="K351" i="2" s="1"/>
  <c r="T351" i="2"/>
  <c r="U350" i="2"/>
  <c r="K350" i="2" s="1"/>
  <c r="T350" i="2"/>
  <c r="U349" i="2"/>
  <c r="K349" i="2" s="1"/>
  <c r="T349" i="2"/>
  <c r="U348" i="2"/>
  <c r="K348" i="2" s="1"/>
  <c r="T348" i="2"/>
  <c r="U347" i="2"/>
  <c r="K347" i="2" s="1"/>
  <c r="T347" i="2"/>
  <c r="U346" i="2"/>
  <c r="K346" i="2" s="1"/>
  <c r="T346" i="2"/>
  <c r="U345" i="2"/>
  <c r="K345" i="2" s="1"/>
  <c r="T345" i="2"/>
  <c r="U344" i="2"/>
  <c r="K344" i="2" s="1"/>
  <c r="T344" i="2"/>
  <c r="U343" i="2"/>
  <c r="K343" i="2" s="1"/>
  <c r="T343" i="2"/>
  <c r="U342" i="2"/>
  <c r="K342" i="2" s="1"/>
  <c r="T342" i="2"/>
  <c r="U341" i="2"/>
  <c r="K341" i="2" s="1"/>
  <c r="T341" i="2"/>
  <c r="U340" i="2"/>
  <c r="K340" i="2" s="1"/>
  <c r="T340" i="2"/>
  <c r="U339" i="2"/>
  <c r="K339" i="2" s="1"/>
  <c r="T339" i="2"/>
  <c r="U338" i="2"/>
  <c r="K338" i="2" s="1"/>
  <c r="T338" i="2"/>
  <c r="U337" i="2"/>
  <c r="K337" i="2" s="1"/>
  <c r="T337" i="2"/>
  <c r="U336" i="2"/>
  <c r="K336" i="2" s="1"/>
  <c r="T336" i="2"/>
  <c r="U335" i="2"/>
  <c r="K335" i="2" s="1"/>
  <c r="T335" i="2"/>
  <c r="U334" i="2"/>
  <c r="K334" i="2" s="1"/>
  <c r="T334" i="2"/>
  <c r="U333" i="2"/>
  <c r="K333" i="2" s="1"/>
  <c r="T333" i="2"/>
  <c r="U332" i="2"/>
  <c r="K332" i="2" s="1"/>
  <c r="T332" i="2"/>
  <c r="U331" i="2"/>
  <c r="K331" i="2" s="1"/>
  <c r="T331" i="2"/>
  <c r="U330" i="2"/>
  <c r="K330" i="2" s="1"/>
  <c r="T330" i="2"/>
  <c r="U329" i="2"/>
  <c r="K329" i="2" s="1"/>
  <c r="T329" i="2"/>
  <c r="U328" i="2"/>
  <c r="K328" i="2" s="1"/>
  <c r="T328" i="2"/>
  <c r="U327" i="2"/>
  <c r="K327" i="2" s="1"/>
  <c r="T327" i="2"/>
  <c r="U326" i="2"/>
  <c r="K326" i="2" s="1"/>
  <c r="T326" i="2"/>
  <c r="U325" i="2"/>
  <c r="K325" i="2" s="1"/>
  <c r="T325" i="2"/>
  <c r="U324" i="2"/>
  <c r="K324" i="2" s="1"/>
  <c r="T324" i="2"/>
  <c r="U323" i="2"/>
  <c r="K323" i="2" s="1"/>
  <c r="T323" i="2"/>
  <c r="U322" i="2"/>
  <c r="K322" i="2" s="1"/>
  <c r="T322" i="2"/>
  <c r="U321" i="2"/>
  <c r="K321" i="2" s="1"/>
  <c r="T321" i="2"/>
  <c r="U320" i="2"/>
  <c r="K320" i="2" s="1"/>
  <c r="T320" i="2"/>
  <c r="U319" i="2"/>
  <c r="K319" i="2" s="1"/>
  <c r="T319" i="2"/>
  <c r="U318" i="2"/>
  <c r="K318" i="2" s="1"/>
  <c r="T318" i="2"/>
  <c r="U317" i="2"/>
  <c r="K317" i="2" s="1"/>
  <c r="T317" i="2"/>
  <c r="U316" i="2"/>
  <c r="K316" i="2" s="1"/>
  <c r="T316" i="2"/>
  <c r="U315" i="2"/>
  <c r="K315" i="2" s="1"/>
  <c r="T315" i="2"/>
  <c r="U314" i="2"/>
  <c r="K314" i="2" s="1"/>
  <c r="T314" i="2"/>
  <c r="U313" i="2"/>
  <c r="K313" i="2" s="1"/>
  <c r="T313" i="2"/>
  <c r="U312" i="2"/>
  <c r="K312" i="2" s="1"/>
  <c r="T312" i="2"/>
  <c r="U311" i="2"/>
  <c r="K311" i="2" s="1"/>
  <c r="T311" i="2"/>
  <c r="U310" i="2"/>
  <c r="K310" i="2" s="1"/>
  <c r="T310" i="2"/>
  <c r="U309" i="2"/>
  <c r="K309" i="2" s="1"/>
  <c r="T309" i="2"/>
  <c r="U308" i="2"/>
  <c r="K308" i="2" s="1"/>
  <c r="T308" i="2"/>
  <c r="U307" i="2"/>
  <c r="K307" i="2" s="1"/>
  <c r="T307" i="2"/>
  <c r="U306" i="2"/>
  <c r="K306" i="2" s="1"/>
  <c r="T306" i="2"/>
  <c r="U305" i="2"/>
  <c r="K305" i="2" s="1"/>
  <c r="T305" i="2"/>
  <c r="U304" i="2"/>
  <c r="K304" i="2" s="1"/>
  <c r="T304" i="2"/>
  <c r="U303" i="2"/>
  <c r="K303" i="2" s="1"/>
  <c r="T303" i="2"/>
  <c r="U302" i="2"/>
  <c r="K302" i="2" s="1"/>
  <c r="T302" i="2"/>
  <c r="U301" i="2"/>
  <c r="K301" i="2" s="1"/>
  <c r="T301" i="2"/>
  <c r="U300" i="2"/>
  <c r="K300" i="2" s="1"/>
  <c r="T300" i="2"/>
  <c r="U299" i="2"/>
  <c r="K299" i="2" s="1"/>
  <c r="T299" i="2"/>
  <c r="U298" i="2"/>
  <c r="K298" i="2" s="1"/>
  <c r="T298" i="2"/>
  <c r="U297" i="2"/>
  <c r="K297" i="2" s="1"/>
  <c r="T297" i="2"/>
  <c r="U296" i="2"/>
  <c r="K296" i="2" s="1"/>
  <c r="T296" i="2"/>
  <c r="U295" i="2"/>
  <c r="K295" i="2" s="1"/>
  <c r="T295" i="2"/>
  <c r="U294" i="2"/>
  <c r="K294" i="2" s="1"/>
  <c r="T294" i="2"/>
  <c r="U293" i="2"/>
  <c r="K293" i="2" s="1"/>
  <c r="T293" i="2"/>
  <c r="U292" i="2"/>
  <c r="K292" i="2" s="1"/>
  <c r="T292" i="2"/>
  <c r="U291" i="2"/>
  <c r="K291" i="2" s="1"/>
  <c r="T291" i="2"/>
  <c r="U290" i="2"/>
  <c r="K290" i="2" s="1"/>
  <c r="T290" i="2"/>
  <c r="O290" i="2"/>
  <c r="U289" i="2"/>
  <c r="K289" i="2" s="1"/>
  <c r="T289" i="2"/>
  <c r="O289" i="2"/>
  <c r="U288" i="2"/>
  <c r="K288" i="2" s="1"/>
  <c r="T288" i="2"/>
  <c r="U287" i="2"/>
  <c r="K287" i="2" s="1"/>
  <c r="T287" i="2"/>
  <c r="U286" i="2"/>
  <c r="K286" i="2" s="1"/>
  <c r="T286" i="2"/>
  <c r="U285" i="2"/>
  <c r="K285" i="2" s="1"/>
  <c r="T285" i="2"/>
  <c r="U284" i="2"/>
  <c r="K284" i="2" s="1"/>
  <c r="T284" i="2"/>
  <c r="U283" i="2"/>
  <c r="K283" i="2" s="1"/>
  <c r="T283" i="2"/>
  <c r="O283" i="2"/>
  <c r="U282" i="2"/>
  <c r="K282" i="2" s="1"/>
  <c r="T282" i="2"/>
  <c r="O282" i="2"/>
  <c r="U281" i="2"/>
  <c r="K281" i="2" s="1"/>
  <c r="T281" i="2"/>
  <c r="O281" i="2"/>
  <c r="U280" i="2"/>
  <c r="K280" i="2" s="1"/>
  <c r="T280" i="2"/>
  <c r="U279" i="2"/>
  <c r="K279" i="2" s="1"/>
  <c r="T279" i="2"/>
  <c r="U278" i="2"/>
  <c r="K278" i="2" s="1"/>
  <c r="T278" i="2"/>
  <c r="U277" i="2"/>
  <c r="K277" i="2" s="1"/>
  <c r="T277" i="2"/>
  <c r="U276" i="2"/>
  <c r="K276" i="2" s="1"/>
  <c r="T276" i="2"/>
  <c r="U275" i="2"/>
  <c r="K275" i="2" s="1"/>
  <c r="T275" i="2"/>
  <c r="U274" i="2"/>
  <c r="K274" i="2" s="1"/>
  <c r="T274" i="2"/>
  <c r="O274" i="2"/>
  <c r="U273" i="2"/>
  <c r="K273" i="2" s="1"/>
  <c r="T273" i="2"/>
  <c r="O273" i="2"/>
  <c r="U272" i="2"/>
  <c r="K272" i="2" s="1"/>
  <c r="T272" i="2"/>
  <c r="U271" i="2"/>
  <c r="K271" i="2" s="1"/>
  <c r="T271" i="2"/>
  <c r="U270" i="2"/>
  <c r="K270" i="2" s="1"/>
  <c r="T270" i="2"/>
  <c r="U269" i="2"/>
  <c r="K269" i="2" s="1"/>
  <c r="T269" i="2"/>
  <c r="U268" i="2"/>
  <c r="K268" i="2" s="1"/>
  <c r="T268" i="2"/>
  <c r="U267" i="2"/>
  <c r="K267" i="2" s="1"/>
  <c r="T267" i="2"/>
  <c r="U266" i="2"/>
  <c r="K266" i="2" s="1"/>
  <c r="T266" i="2"/>
  <c r="O266" i="2"/>
  <c r="U265" i="2"/>
  <c r="K265" i="2" s="1"/>
  <c r="T265" i="2"/>
  <c r="O265" i="2"/>
  <c r="U264" i="2"/>
  <c r="K264" i="2" s="1"/>
  <c r="T264" i="2"/>
  <c r="U263" i="2"/>
  <c r="K263" i="2" s="1"/>
  <c r="T263" i="2"/>
  <c r="U262" i="2"/>
  <c r="K262" i="2" s="1"/>
  <c r="T262" i="2"/>
  <c r="U261" i="2"/>
  <c r="K261" i="2" s="1"/>
  <c r="T261" i="2"/>
  <c r="U260" i="2"/>
  <c r="K260" i="2" s="1"/>
  <c r="T260" i="2"/>
  <c r="U259" i="2"/>
  <c r="K259" i="2" s="1"/>
  <c r="T259" i="2"/>
  <c r="U258" i="2"/>
  <c r="K258" i="2" s="1"/>
  <c r="T258" i="2"/>
  <c r="O258" i="2"/>
  <c r="U257" i="2"/>
  <c r="K257" i="2" s="1"/>
  <c r="T257" i="2"/>
  <c r="O257" i="2"/>
  <c r="U256" i="2"/>
  <c r="K256" i="2" s="1"/>
  <c r="T256" i="2"/>
  <c r="U255" i="2"/>
  <c r="K255" i="2" s="1"/>
  <c r="T255" i="2"/>
  <c r="U254" i="2"/>
  <c r="K254" i="2" s="1"/>
  <c r="T254" i="2"/>
  <c r="U253" i="2"/>
  <c r="K253" i="2" s="1"/>
  <c r="T253" i="2"/>
  <c r="U252" i="2"/>
  <c r="K252" i="2" s="1"/>
  <c r="T252" i="2"/>
  <c r="U251" i="2"/>
  <c r="K251" i="2" s="1"/>
  <c r="T251" i="2"/>
  <c r="U250" i="2"/>
  <c r="K250" i="2" s="1"/>
  <c r="T250" i="2"/>
  <c r="O250" i="2"/>
  <c r="U249" i="2"/>
  <c r="K249" i="2" s="1"/>
  <c r="T249" i="2"/>
  <c r="O249" i="2"/>
  <c r="U248" i="2"/>
  <c r="K248" i="2" s="1"/>
  <c r="T248" i="2"/>
  <c r="U247" i="2"/>
  <c r="K247" i="2" s="1"/>
  <c r="T247" i="2"/>
  <c r="U246" i="2"/>
  <c r="K246" i="2" s="1"/>
  <c r="T246" i="2"/>
  <c r="U245" i="2"/>
  <c r="K245" i="2" s="1"/>
  <c r="T245" i="2"/>
  <c r="U244" i="2"/>
  <c r="K244" i="2" s="1"/>
  <c r="T244" i="2"/>
  <c r="U243" i="2"/>
  <c r="K243" i="2" s="1"/>
  <c r="T243" i="2"/>
  <c r="O243" i="2"/>
  <c r="U242" i="2"/>
  <c r="K242" i="2" s="1"/>
  <c r="T242" i="2"/>
  <c r="O242" i="2"/>
  <c r="U241" i="2"/>
  <c r="K241" i="2" s="1"/>
  <c r="T241" i="2"/>
  <c r="O241" i="2"/>
  <c r="U240" i="2"/>
  <c r="K240" i="2" s="1"/>
  <c r="T240" i="2"/>
  <c r="U239" i="2"/>
  <c r="K239" i="2" s="1"/>
  <c r="T239" i="2"/>
  <c r="U238" i="2"/>
  <c r="K238" i="2" s="1"/>
  <c r="T238" i="2"/>
  <c r="U237" i="2"/>
  <c r="K237" i="2" s="1"/>
  <c r="T237" i="2"/>
  <c r="U236" i="2"/>
  <c r="K236" i="2" s="1"/>
  <c r="T236" i="2"/>
  <c r="U235" i="2"/>
  <c r="K235" i="2" s="1"/>
  <c r="T235" i="2"/>
  <c r="U234" i="2"/>
  <c r="K234" i="2" s="1"/>
  <c r="T234" i="2"/>
  <c r="O234" i="2"/>
  <c r="U233" i="2"/>
  <c r="K233" i="2" s="1"/>
  <c r="T233" i="2"/>
  <c r="O233" i="2"/>
  <c r="U232" i="2"/>
  <c r="K232" i="2" s="1"/>
  <c r="T232" i="2"/>
  <c r="U231" i="2"/>
  <c r="K231" i="2" s="1"/>
  <c r="T231" i="2"/>
  <c r="U230" i="2"/>
  <c r="K230" i="2" s="1"/>
  <c r="T230" i="2"/>
  <c r="U229" i="2"/>
  <c r="K229" i="2" s="1"/>
  <c r="T229" i="2"/>
  <c r="U228" i="2"/>
  <c r="K228" i="2" s="1"/>
  <c r="T228" i="2"/>
  <c r="U227" i="2"/>
  <c r="K227" i="2" s="1"/>
  <c r="T227" i="2"/>
  <c r="U226" i="2"/>
  <c r="K226" i="2" s="1"/>
  <c r="T226" i="2"/>
  <c r="O226" i="2"/>
  <c r="U225" i="2"/>
  <c r="K225" i="2" s="1"/>
  <c r="T225" i="2"/>
  <c r="O225" i="2"/>
  <c r="U224" i="2"/>
  <c r="K224" i="2" s="1"/>
  <c r="T224" i="2"/>
  <c r="U223" i="2"/>
  <c r="K223" i="2" s="1"/>
  <c r="T223" i="2"/>
  <c r="U222" i="2"/>
  <c r="K222" i="2" s="1"/>
  <c r="T222" i="2"/>
  <c r="U221" i="2"/>
  <c r="K221" i="2" s="1"/>
  <c r="T221" i="2"/>
  <c r="U220" i="2"/>
  <c r="K220" i="2" s="1"/>
  <c r="T220" i="2"/>
  <c r="U219" i="2"/>
  <c r="K219" i="2" s="1"/>
  <c r="T219" i="2"/>
  <c r="U218" i="2"/>
  <c r="K218" i="2" s="1"/>
  <c r="T218" i="2"/>
  <c r="O218" i="2"/>
  <c r="U217" i="2"/>
  <c r="K217" i="2" s="1"/>
  <c r="T217" i="2"/>
  <c r="O217" i="2"/>
  <c r="U216" i="2"/>
  <c r="K216" i="2" s="1"/>
  <c r="T216" i="2"/>
  <c r="U215" i="2"/>
  <c r="K215" i="2" s="1"/>
  <c r="T215" i="2"/>
  <c r="U214" i="2"/>
  <c r="K214" i="2" s="1"/>
  <c r="T214" i="2"/>
  <c r="U213" i="2"/>
  <c r="K213" i="2" s="1"/>
  <c r="T213" i="2"/>
  <c r="U212" i="2"/>
  <c r="K212" i="2" s="1"/>
  <c r="T212" i="2"/>
  <c r="U211" i="2"/>
  <c r="K211" i="2" s="1"/>
  <c r="T211" i="2"/>
  <c r="U210" i="2"/>
  <c r="K210" i="2" s="1"/>
  <c r="T210" i="2"/>
  <c r="O210" i="2"/>
  <c r="U209" i="2"/>
  <c r="K209" i="2" s="1"/>
  <c r="T209" i="2"/>
  <c r="O209" i="2"/>
  <c r="U208" i="2"/>
  <c r="K208" i="2" s="1"/>
  <c r="T208" i="2"/>
  <c r="U207" i="2"/>
  <c r="K207" i="2" s="1"/>
  <c r="T207" i="2"/>
  <c r="U206" i="2"/>
  <c r="K206" i="2" s="1"/>
  <c r="T206" i="2"/>
  <c r="U205" i="2"/>
  <c r="K205" i="2" s="1"/>
  <c r="T205" i="2"/>
  <c r="U204" i="2"/>
  <c r="K204" i="2" s="1"/>
  <c r="T204" i="2"/>
  <c r="U203" i="2"/>
  <c r="K203" i="2" s="1"/>
  <c r="T203" i="2"/>
  <c r="U202" i="2"/>
  <c r="K202" i="2" s="1"/>
  <c r="T202" i="2"/>
  <c r="O202" i="2"/>
  <c r="U201" i="2"/>
  <c r="K201" i="2" s="1"/>
  <c r="T201" i="2"/>
  <c r="O201" i="2"/>
  <c r="U200" i="2"/>
  <c r="K200" i="2" s="1"/>
  <c r="T200" i="2"/>
  <c r="U199" i="2"/>
  <c r="K199" i="2" s="1"/>
  <c r="T199" i="2"/>
  <c r="U198" i="2"/>
  <c r="K198" i="2" s="1"/>
  <c r="T198" i="2"/>
  <c r="U197" i="2"/>
  <c r="K197" i="2" s="1"/>
  <c r="T197" i="2"/>
  <c r="U196" i="2"/>
  <c r="K196" i="2" s="1"/>
  <c r="T196" i="2"/>
  <c r="U195" i="2"/>
  <c r="K195" i="2" s="1"/>
  <c r="T195" i="2"/>
  <c r="U194" i="2"/>
  <c r="K194" i="2" s="1"/>
  <c r="T194" i="2"/>
  <c r="O194" i="2"/>
  <c r="U193" i="2"/>
  <c r="K193" i="2" s="1"/>
  <c r="T193" i="2"/>
  <c r="O193" i="2"/>
  <c r="U192" i="2"/>
  <c r="K192" i="2" s="1"/>
  <c r="T192" i="2"/>
  <c r="U191" i="2"/>
  <c r="K191" i="2" s="1"/>
  <c r="T191" i="2"/>
  <c r="U190" i="2"/>
  <c r="K190" i="2" s="1"/>
  <c r="T190" i="2"/>
  <c r="U189" i="2"/>
  <c r="K189" i="2" s="1"/>
  <c r="T189" i="2"/>
  <c r="U188" i="2"/>
  <c r="K188" i="2" s="1"/>
  <c r="T188" i="2"/>
  <c r="U187" i="2"/>
  <c r="K187" i="2" s="1"/>
  <c r="T187" i="2"/>
  <c r="O187" i="2"/>
  <c r="U186" i="2"/>
  <c r="K186" i="2" s="1"/>
  <c r="T186" i="2"/>
  <c r="O186" i="2"/>
  <c r="U185" i="2"/>
  <c r="K185" i="2" s="1"/>
  <c r="T185" i="2"/>
  <c r="O185" i="2"/>
  <c r="U184" i="2"/>
  <c r="K184" i="2" s="1"/>
  <c r="T184" i="2"/>
  <c r="U183" i="2"/>
  <c r="K183" i="2" s="1"/>
  <c r="T183" i="2"/>
  <c r="U182" i="2"/>
  <c r="K182" i="2" s="1"/>
  <c r="T182" i="2"/>
  <c r="U181" i="2"/>
  <c r="K181" i="2" s="1"/>
  <c r="T181" i="2"/>
  <c r="U180" i="2"/>
  <c r="K180" i="2" s="1"/>
  <c r="T180" i="2"/>
  <c r="U179" i="2"/>
  <c r="K179" i="2" s="1"/>
  <c r="T179" i="2"/>
  <c r="U178" i="2"/>
  <c r="K178" i="2" s="1"/>
  <c r="T178" i="2"/>
  <c r="O178" i="2"/>
  <c r="U177" i="2"/>
  <c r="K177" i="2" s="1"/>
  <c r="T177" i="2"/>
  <c r="O177" i="2"/>
  <c r="U176" i="2"/>
  <c r="K176" i="2" s="1"/>
  <c r="T176" i="2"/>
  <c r="U175" i="2"/>
  <c r="K175" i="2" s="1"/>
  <c r="T175" i="2"/>
  <c r="U174" i="2"/>
  <c r="K174" i="2" s="1"/>
  <c r="T174" i="2"/>
  <c r="U173" i="2"/>
  <c r="K173" i="2" s="1"/>
  <c r="T173" i="2"/>
  <c r="U172" i="2"/>
  <c r="K172" i="2" s="1"/>
  <c r="T172" i="2"/>
  <c r="U171" i="2"/>
  <c r="K171" i="2" s="1"/>
  <c r="T171" i="2"/>
  <c r="U170" i="2"/>
  <c r="K170" i="2" s="1"/>
  <c r="T170" i="2"/>
  <c r="O170" i="2"/>
  <c r="U169" i="2"/>
  <c r="K169" i="2" s="1"/>
  <c r="T169" i="2"/>
  <c r="O169" i="2"/>
  <c r="U168" i="2"/>
  <c r="K168" i="2" s="1"/>
  <c r="T168" i="2"/>
  <c r="U167" i="2"/>
  <c r="K167" i="2" s="1"/>
  <c r="T167" i="2"/>
  <c r="U166" i="2"/>
  <c r="K166" i="2" s="1"/>
  <c r="T166" i="2"/>
  <c r="U165" i="2"/>
  <c r="K165" i="2" s="1"/>
  <c r="T165" i="2"/>
  <c r="U164" i="2"/>
  <c r="K164" i="2" s="1"/>
  <c r="T164" i="2"/>
  <c r="U163" i="2"/>
  <c r="K163" i="2" s="1"/>
  <c r="T163" i="2"/>
  <c r="U162" i="2"/>
  <c r="K162" i="2" s="1"/>
  <c r="T162" i="2"/>
  <c r="O162" i="2"/>
  <c r="U161" i="2"/>
  <c r="K161" i="2" s="1"/>
  <c r="T161" i="2"/>
  <c r="O161" i="2"/>
  <c r="U160" i="2"/>
  <c r="K160" i="2" s="1"/>
  <c r="T160" i="2"/>
  <c r="U159" i="2"/>
  <c r="K159" i="2" s="1"/>
  <c r="T159" i="2"/>
  <c r="U158" i="2"/>
  <c r="K158" i="2" s="1"/>
  <c r="T158" i="2"/>
  <c r="U157" i="2"/>
  <c r="K157" i="2" s="1"/>
  <c r="T157" i="2"/>
  <c r="U156" i="2"/>
  <c r="K156" i="2" s="1"/>
  <c r="T156" i="2"/>
  <c r="U155" i="2"/>
  <c r="K155" i="2" s="1"/>
  <c r="T155" i="2"/>
  <c r="U154" i="2"/>
  <c r="K154" i="2" s="1"/>
  <c r="T154" i="2"/>
  <c r="O154" i="2"/>
  <c r="U153" i="2"/>
  <c r="K153" i="2" s="1"/>
  <c r="T153" i="2"/>
  <c r="O153" i="2"/>
  <c r="U152" i="2"/>
  <c r="K152" i="2" s="1"/>
  <c r="T152" i="2"/>
  <c r="U151" i="2"/>
  <c r="K151" i="2" s="1"/>
  <c r="T151" i="2"/>
  <c r="U150" i="2"/>
  <c r="K150" i="2" s="1"/>
  <c r="T150" i="2"/>
  <c r="U149" i="2"/>
  <c r="K149" i="2" s="1"/>
  <c r="T149" i="2"/>
  <c r="U148" i="2"/>
  <c r="K148" i="2" s="1"/>
  <c r="T148" i="2"/>
  <c r="U147" i="2"/>
  <c r="K147" i="2" s="1"/>
  <c r="T147" i="2"/>
  <c r="U146" i="2"/>
  <c r="K146" i="2" s="1"/>
  <c r="T146" i="2"/>
  <c r="O146" i="2"/>
  <c r="U145" i="2"/>
  <c r="K145" i="2" s="1"/>
  <c r="T145" i="2"/>
  <c r="O145" i="2"/>
  <c r="U144" i="2"/>
  <c r="K144" i="2" s="1"/>
  <c r="T144" i="2"/>
  <c r="U143" i="2"/>
  <c r="K143" i="2" s="1"/>
  <c r="T143" i="2"/>
  <c r="U142" i="2"/>
  <c r="K142" i="2" s="1"/>
  <c r="T142" i="2"/>
  <c r="U141" i="2"/>
  <c r="K141" i="2" s="1"/>
  <c r="T141" i="2"/>
  <c r="U140" i="2"/>
  <c r="K140" i="2" s="1"/>
  <c r="T140" i="2"/>
  <c r="U139" i="2"/>
  <c r="K139" i="2" s="1"/>
  <c r="T139" i="2"/>
  <c r="U138" i="2"/>
  <c r="K138" i="2" s="1"/>
  <c r="T138" i="2"/>
  <c r="O138" i="2"/>
  <c r="U137" i="2"/>
  <c r="K137" i="2" s="1"/>
  <c r="T137" i="2"/>
  <c r="O137" i="2"/>
  <c r="U136" i="2"/>
  <c r="K136" i="2" s="1"/>
  <c r="T136" i="2"/>
  <c r="U135" i="2"/>
  <c r="K135" i="2" s="1"/>
  <c r="T135" i="2"/>
  <c r="U134" i="2"/>
  <c r="K134" i="2" s="1"/>
  <c r="T134" i="2"/>
  <c r="U133" i="2"/>
  <c r="K133" i="2" s="1"/>
  <c r="T133" i="2"/>
  <c r="U132" i="2"/>
  <c r="K132" i="2" s="1"/>
  <c r="T132" i="2"/>
  <c r="U131" i="2"/>
  <c r="K131" i="2" s="1"/>
  <c r="T131" i="2"/>
  <c r="O131" i="2"/>
  <c r="U130" i="2"/>
  <c r="K130" i="2" s="1"/>
  <c r="T130" i="2"/>
  <c r="O130" i="2"/>
  <c r="U129" i="2"/>
  <c r="K129" i="2" s="1"/>
  <c r="T129" i="2"/>
  <c r="U128" i="2"/>
  <c r="K128" i="2" s="1"/>
  <c r="T128" i="2"/>
  <c r="U127" i="2"/>
  <c r="K127" i="2" s="1"/>
  <c r="T127" i="2"/>
  <c r="U126" i="2"/>
  <c r="K126" i="2" s="1"/>
  <c r="T126" i="2"/>
  <c r="U125" i="2"/>
  <c r="K125" i="2" s="1"/>
  <c r="T125" i="2"/>
  <c r="U124" i="2"/>
  <c r="K124" i="2" s="1"/>
  <c r="T124" i="2"/>
  <c r="U123" i="2"/>
  <c r="K123" i="2" s="1"/>
  <c r="T123" i="2"/>
  <c r="U122" i="2"/>
  <c r="K122" i="2" s="1"/>
  <c r="T122" i="2"/>
  <c r="O122" i="2"/>
  <c r="U121" i="2"/>
  <c r="K121" i="2" s="1"/>
  <c r="T121" i="2"/>
  <c r="U120" i="2"/>
  <c r="K120" i="2" s="1"/>
  <c r="T120" i="2"/>
  <c r="U119" i="2"/>
  <c r="K119" i="2" s="1"/>
  <c r="T119" i="2"/>
  <c r="U118" i="2"/>
  <c r="K118" i="2" s="1"/>
  <c r="T118" i="2"/>
  <c r="U117" i="2"/>
  <c r="K117" i="2" s="1"/>
  <c r="T117" i="2"/>
  <c r="U116" i="2"/>
  <c r="K116" i="2" s="1"/>
  <c r="T116" i="2"/>
  <c r="U115" i="2"/>
  <c r="K115" i="2" s="1"/>
  <c r="T115" i="2"/>
  <c r="U114" i="2"/>
  <c r="K114" i="2" s="1"/>
  <c r="T114" i="2"/>
  <c r="O114" i="2"/>
  <c r="U113" i="2"/>
  <c r="K113" i="2" s="1"/>
  <c r="T113" i="2"/>
  <c r="U112" i="2"/>
  <c r="K112" i="2" s="1"/>
  <c r="T112" i="2"/>
  <c r="U111" i="2"/>
  <c r="K111" i="2" s="1"/>
  <c r="T111" i="2"/>
  <c r="U110" i="2"/>
  <c r="K110" i="2" s="1"/>
  <c r="T110" i="2"/>
  <c r="U109" i="2"/>
  <c r="K109" i="2" s="1"/>
  <c r="T109" i="2"/>
  <c r="U108" i="2"/>
  <c r="K108" i="2" s="1"/>
  <c r="T108" i="2"/>
  <c r="U107" i="2"/>
  <c r="T107" i="2"/>
  <c r="O107" i="2"/>
  <c r="U106" i="2"/>
  <c r="K106" i="2" s="1"/>
  <c r="T106" i="2"/>
  <c r="O106" i="2"/>
  <c r="U105" i="2"/>
  <c r="K105" i="2" s="1"/>
  <c r="T105" i="2"/>
  <c r="O105" i="2"/>
  <c r="U104" i="2"/>
  <c r="T104" i="2"/>
  <c r="U103" i="2"/>
  <c r="T103" i="2"/>
  <c r="U102" i="2"/>
  <c r="T102" i="2"/>
  <c r="U101" i="2"/>
  <c r="T101" i="2"/>
  <c r="U100" i="2"/>
  <c r="T100" i="2"/>
  <c r="U99" i="2"/>
  <c r="T99" i="2"/>
  <c r="U98" i="2"/>
  <c r="T98" i="2"/>
  <c r="O98" i="2"/>
  <c r="U97" i="2"/>
  <c r="K97" i="2" s="1"/>
  <c r="T97" i="2"/>
  <c r="U96" i="2"/>
  <c r="T96" i="2"/>
  <c r="U95" i="2"/>
  <c r="K95" i="2" s="1"/>
  <c r="T95" i="2"/>
  <c r="U94" i="2"/>
  <c r="T94" i="2"/>
  <c r="U93" i="2"/>
  <c r="K93" i="2" s="1"/>
  <c r="T93" i="2"/>
  <c r="U92" i="2"/>
  <c r="T92" i="2"/>
  <c r="U91" i="2"/>
  <c r="K91" i="2" s="1"/>
  <c r="T91" i="2"/>
  <c r="O91" i="2"/>
  <c r="U90" i="2"/>
  <c r="K90" i="2" s="1"/>
  <c r="T90" i="2"/>
  <c r="O90" i="2"/>
  <c r="U89" i="2"/>
  <c r="T89" i="2"/>
  <c r="U88" i="2"/>
  <c r="K88" i="2" s="1"/>
  <c r="T88" i="2"/>
  <c r="O88" i="2"/>
  <c r="U87" i="2"/>
  <c r="T87" i="2"/>
  <c r="U86" i="2"/>
  <c r="T86" i="2"/>
  <c r="U85" i="2"/>
  <c r="T85" i="2"/>
  <c r="U84" i="2"/>
  <c r="T84" i="2"/>
  <c r="U83" i="2"/>
  <c r="T83" i="2"/>
  <c r="U82" i="2"/>
  <c r="T82" i="2"/>
  <c r="U81" i="2"/>
  <c r="T81" i="2"/>
  <c r="U80" i="2"/>
  <c r="T80" i="2"/>
  <c r="U79" i="2"/>
  <c r="T79" i="2"/>
  <c r="U78" i="2"/>
  <c r="T78" i="2"/>
  <c r="U77" i="2"/>
  <c r="T77" i="2"/>
  <c r="U76" i="2"/>
  <c r="T76" i="2"/>
  <c r="U75" i="2"/>
  <c r="T75" i="2"/>
  <c r="U74" i="2"/>
  <c r="T74" i="2"/>
  <c r="O74" i="2"/>
  <c r="U73" i="2"/>
  <c r="T73" i="2"/>
  <c r="U72" i="2"/>
  <c r="T72" i="2"/>
  <c r="U71" i="2"/>
  <c r="T71" i="2"/>
  <c r="U70" i="2"/>
  <c r="T70" i="2"/>
  <c r="U69" i="2"/>
  <c r="T69" i="2"/>
  <c r="U68" i="2"/>
  <c r="T68" i="2"/>
  <c r="U67" i="2"/>
  <c r="T67" i="2"/>
  <c r="U66" i="2"/>
  <c r="T66" i="2"/>
  <c r="U65" i="2"/>
  <c r="T65" i="2"/>
  <c r="U64" i="2"/>
  <c r="T64" i="2"/>
  <c r="U63" i="2"/>
  <c r="T63" i="2"/>
  <c r="U62" i="2"/>
  <c r="T62" i="2"/>
  <c r="U61" i="2"/>
  <c r="T61" i="2"/>
  <c r="U60" i="2"/>
  <c r="T60" i="2"/>
  <c r="U59" i="2"/>
  <c r="T59" i="2"/>
  <c r="U58" i="2"/>
  <c r="T58" i="2"/>
  <c r="U57" i="2"/>
  <c r="U56" i="2"/>
  <c r="T56" i="2"/>
  <c r="U55" i="2"/>
  <c r="T55" i="2"/>
  <c r="S55" i="2"/>
  <c r="C42" i="2"/>
  <c r="O50" i="2" s="1"/>
  <c r="C41" i="2"/>
  <c r="O49" i="2" s="1"/>
  <c r="C40" i="2"/>
  <c r="O48" i="2" s="1"/>
  <c r="C39" i="2"/>
  <c r="O47" i="2" s="1"/>
  <c r="C38" i="2"/>
  <c r="O46" i="2" s="1"/>
  <c r="C36" i="2"/>
  <c r="O45" i="2" s="1"/>
  <c r="C35" i="2"/>
  <c r="O44" i="2" s="1"/>
  <c r="C34" i="2"/>
  <c r="O43" i="2" s="1"/>
  <c r="C33" i="2"/>
  <c r="O42" i="2" s="1"/>
  <c r="O41" i="2"/>
  <c r="C32" i="2"/>
  <c r="O40" i="2" s="1"/>
  <c r="C31" i="2"/>
  <c r="O39" i="2" s="1"/>
  <c r="C30" i="2"/>
  <c r="O38" i="2" s="1"/>
  <c r="C29" i="2"/>
  <c r="O37" i="2" s="1"/>
  <c r="C28" i="2"/>
  <c r="O36" i="2" s="1"/>
  <c r="C16" i="2"/>
  <c r="O27" i="2" s="1"/>
  <c r="C15" i="2"/>
  <c r="O26" i="2" s="1"/>
  <c r="C13" i="2"/>
  <c r="O24" i="2" s="1"/>
  <c r="C12" i="2"/>
  <c r="O23" i="2" s="1"/>
  <c r="C11" i="2"/>
  <c r="O22" i="2" s="1"/>
  <c r="C10" i="2"/>
  <c r="O21" i="2" s="1"/>
  <c r="C9" i="2"/>
  <c r="O20" i="2" s="1"/>
  <c r="O19" i="2"/>
  <c r="O18" i="2"/>
  <c r="O17" i="2"/>
  <c r="O16" i="2"/>
  <c r="O14" i="2"/>
  <c r="C19" i="2"/>
  <c r="O13" i="2" s="1"/>
  <c r="C18" i="2"/>
  <c r="O12" i="2" s="1"/>
  <c r="C17" i="2"/>
  <c r="O11" i="2" s="1"/>
  <c r="O10" i="2"/>
  <c r="O9" i="2"/>
  <c r="C7" i="2"/>
  <c r="O7" i="2" s="1"/>
  <c r="C6" i="2"/>
  <c r="O6" i="2" s="1"/>
  <c r="C5" i="2"/>
  <c r="O5" i="2" s="1"/>
  <c r="O61" i="2" l="1"/>
  <c r="K86" i="2"/>
  <c r="K84" i="2"/>
  <c r="O82" i="2"/>
  <c r="P79" i="2"/>
  <c r="P77" i="2"/>
  <c r="P76" i="2"/>
  <c r="P75" i="2"/>
  <c r="P70" i="2"/>
  <c r="P69" i="2"/>
  <c r="P67" i="2"/>
  <c r="P66" i="2"/>
  <c r="P65" i="2"/>
  <c r="P64" i="2"/>
  <c r="P63" i="2"/>
  <c r="P62" i="2"/>
  <c r="P60" i="2"/>
  <c r="P59" i="2"/>
  <c r="P58" i="2"/>
  <c r="Q56" i="2"/>
  <c r="Q57" i="2"/>
  <c r="K83" i="2"/>
  <c r="P83" i="2"/>
  <c r="P81" i="2"/>
  <c r="K79" i="2"/>
  <c r="K72" i="2"/>
  <c r="K99" i="2"/>
  <c r="K101" i="2"/>
  <c r="K103" i="2"/>
  <c r="K85" i="2"/>
  <c r="K87" i="2"/>
  <c r="K96" i="2"/>
  <c r="K107" i="2"/>
  <c r="K92" i="2"/>
  <c r="K94" i="2"/>
  <c r="K89" i="2"/>
  <c r="K98" i="2"/>
  <c r="K100" i="2"/>
  <c r="K102" i="2"/>
  <c r="K104" i="2"/>
  <c r="K82" i="2"/>
  <c r="K81" i="2"/>
  <c r="K80" i="2"/>
  <c r="K78" i="2"/>
  <c r="K77" i="2"/>
  <c r="K76" i="2"/>
  <c r="K75" i="2"/>
  <c r="K73" i="2"/>
  <c r="K71" i="2"/>
  <c r="K70" i="2"/>
  <c r="K69" i="2"/>
  <c r="K67" i="2"/>
  <c r="K66" i="2"/>
  <c r="K65" i="2"/>
  <c r="K64" i="2"/>
  <c r="K63" i="2"/>
  <c r="K62" i="2"/>
  <c r="O57" i="2"/>
  <c r="E16" i="1" s="1"/>
  <c r="E17" i="1" s="1"/>
  <c r="K61" i="2"/>
  <c r="O32" i="2"/>
  <c r="O31" i="2"/>
  <c r="O30" i="2"/>
  <c r="O29" i="2"/>
  <c r="O28" i="2"/>
  <c r="O35" i="2"/>
  <c r="O34" i="2"/>
  <c r="O33" i="2"/>
  <c r="K59" i="2"/>
  <c r="K58" i="2"/>
  <c r="K57" i="2"/>
  <c r="K56" i="2"/>
  <c r="K74" i="2"/>
  <c r="K68" i="2"/>
  <c r="K60" i="2"/>
  <c r="Q55" i="2"/>
  <c r="Q157" i="2" l="1"/>
  <c r="Q192" i="2"/>
  <c r="Q283" i="2"/>
  <c r="Q67" i="2"/>
  <c r="Q208" i="2"/>
  <c r="Q291" i="2"/>
  <c r="Q258" i="2"/>
  <c r="Q184" i="2"/>
  <c r="Q81" i="2"/>
  <c r="Q84" i="2"/>
  <c r="Q273" i="2"/>
  <c r="Q121" i="2"/>
  <c r="Q212" i="2"/>
  <c r="Q129" i="2"/>
  <c r="Q260" i="2"/>
  <c r="Q257" i="2"/>
  <c r="Q78" i="2"/>
  <c r="Q256" i="2"/>
  <c r="Q145" i="2"/>
  <c r="Q82" i="2"/>
  <c r="Q207" i="2"/>
  <c r="Q80" i="2"/>
  <c r="Q264" i="2"/>
  <c r="Q185" i="2"/>
  <c r="Q99" i="2"/>
  <c r="Q132" i="2"/>
  <c r="Q90" i="2"/>
  <c r="Q70" i="2"/>
  <c r="Q187" i="2"/>
  <c r="Q83" i="2"/>
  <c r="Q124" i="2"/>
  <c r="Q213" i="2"/>
  <c r="Q120" i="2"/>
  <c r="Q280" i="2"/>
  <c r="Q193" i="2"/>
  <c r="Q155" i="2"/>
  <c r="Q148" i="2"/>
  <c r="Q162" i="2"/>
  <c r="Q205" i="2"/>
  <c r="Q128" i="2"/>
  <c r="Q235" i="2"/>
  <c r="Q209" i="2"/>
  <c r="Q171" i="2"/>
  <c r="Q188" i="2"/>
  <c r="Q178" i="2"/>
  <c r="Q255" i="2"/>
  <c r="Q144" i="2"/>
  <c r="Q267" i="2"/>
  <c r="Q249" i="2"/>
  <c r="Q195" i="2"/>
  <c r="Q196" i="2"/>
  <c r="Q250" i="2"/>
  <c r="Q309" i="2"/>
  <c r="Q230" i="2"/>
  <c r="Q252" i="2"/>
  <c r="Q163" i="2"/>
  <c r="Q254" i="2"/>
  <c r="Q102" i="2"/>
  <c r="Q246" i="2"/>
  <c r="Q301" i="2"/>
  <c r="Q175" i="2"/>
  <c r="Q71" i="2"/>
  <c r="Q142" i="2"/>
  <c r="Q136" i="2"/>
  <c r="Q200" i="2"/>
  <c r="Q272" i="2"/>
  <c r="Q73" i="2"/>
  <c r="Q137" i="2"/>
  <c r="Q201" i="2"/>
  <c r="Q265" i="2"/>
  <c r="Q91" i="2"/>
  <c r="Q179" i="2"/>
  <c r="Q76" i="2"/>
  <c r="Q140" i="2"/>
  <c r="Q204" i="2"/>
  <c r="Q268" i="2"/>
  <c r="Q98" i="2"/>
  <c r="Q186" i="2"/>
  <c r="Q266" i="2"/>
  <c r="Q251" i="2"/>
  <c r="Q277" i="2"/>
  <c r="Q134" i="2"/>
  <c r="Q72" i="2"/>
  <c r="Q126" i="2"/>
  <c r="Q198" i="2"/>
  <c r="Q269" i="2"/>
  <c r="Q68" i="2"/>
  <c r="Q63" i="2"/>
  <c r="Q276" i="2"/>
  <c r="Q274" i="2"/>
  <c r="Q119" i="2"/>
  <c r="Q221" i="2"/>
  <c r="Q69" i="2"/>
  <c r="Q88" i="2"/>
  <c r="Q152" i="2"/>
  <c r="Q216" i="2"/>
  <c r="Q288" i="2"/>
  <c r="Q89" i="2"/>
  <c r="Q153" i="2"/>
  <c r="Q217" i="2"/>
  <c r="Q281" i="2"/>
  <c r="Q115" i="2"/>
  <c r="Q211" i="2"/>
  <c r="Q92" i="2"/>
  <c r="Q156" i="2"/>
  <c r="Q220" i="2"/>
  <c r="Q284" i="2"/>
  <c r="Q122" i="2"/>
  <c r="Q202" i="2"/>
  <c r="Q290" i="2"/>
  <c r="Q86" i="2"/>
  <c r="Q94" i="2"/>
  <c r="Q199" i="2"/>
  <c r="Q150" i="2"/>
  <c r="Q197" i="2"/>
  <c r="Q262" i="2"/>
  <c r="Q109" i="2"/>
  <c r="Q61" i="2"/>
  <c r="Q194" i="2"/>
  <c r="Q307" i="2"/>
  <c r="Q158" i="2"/>
  <c r="Q151" i="2"/>
  <c r="Q141" i="2"/>
  <c r="Q79" i="2"/>
  <c r="Q96" i="2"/>
  <c r="Q160" i="2"/>
  <c r="Q232" i="2"/>
  <c r="Q296" i="2"/>
  <c r="Q97" i="2"/>
  <c r="Q161" i="2"/>
  <c r="Q225" i="2"/>
  <c r="Q289" i="2"/>
  <c r="Q123" i="2"/>
  <c r="Q227" i="2"/>
  <c r="Q100" i="2"/>
  <c r="Q164" i="2"/>
  <c r="Q228" i="2"/>
  <c r="Q292" i="2"/>
  <c r="Q130" i="2"/>
  <c r="Q210" i="2"/>
  <c r="Q306" i="2"/>
  <c r="Q118" i="2"/>
  <c r="Q174" i="2"/>
  <c r="Q286" i="2"/>
  <c r="Q173" i="2"/>
  <c r="Q238" i="2"/>
  <c r="Q303" i="2"/>
  <c r="Q101" i="2"/>
  <c r="Q62" i="2"/>
  <c r="Q114" i="2"/>
  <c r="Q295" i="2"/>
  <c r="Q104" i="2"/>
  <c r="Q168" i="2"/>
  <c r="Q240" i="2"/>
  <c r="Q304" i="2"/>
  <c r="Q105" i="2"/>
  <c r="Q169" i="2"/>
  <c r="Q233" i="2"/>
  <c r="Q297" i="2"/>
  <c r="Q131" i="2"/>
  <c r="Q243" i="2"/>
  <c r="Q108" i="2"/>
  <c r="Q172" i="2"/>
  <c r="Q236" i="2"/>
  <c r="Q66" i="2"/>
  <c r="Q138" i="2"/>
  <c r="Q226" i="2"/>
  <c r="Q107" i="2"/>
  <c r="Q149" i="2"/>
  <c r="Q261" i="2"/>
  <c r="Q299" i="2"/>
  <c r="Q191" i="2"/>
  <c r="Q224" i="2"/>
  <c r="Q222" i="2"/>
  <c r="Q77" i="2"/>
  <c r="Q64" i="2"/>
  <c r="Q59" i="2"/>
  <c r="Q112" i="2"/>
  <c r="Q176" i="2"/>
  <c r="Q248" i="2"/>
  <c r="Q203" i="2"/>
  <c r="Q113" i="2"/>
  <c r="Q177" i="2"/>
  <c r="Q241" i="2"/>
  <c r="Q305" i="2"/>
  <c r="Q147" i="2"/>
  <c r="Q259" i="2"/>
  <c r="Q116" i="2"/>
  <c r="Q180" i="2"/>
  <c r="Q244" i="2"/>
  <c r="Q74" i="2"/>
  <c r="Q146" i="2"/>
  <c r="Q242" i="2"/>
  <c r="Q139" i="2"/>
  <c r="Q167" i="2"/>
  <c r="Q75" i="2"/>
  <c r="Q159" i="2"/>
  <c r="Q214" i="2"/>
  <c r="Q127" i="2"/>
  <c r="Q263" i="2"/>
  <c r="Q65" i="2"/>
  <c r="Q154" i="2"/>
  <c r="Q218" i="2"/>
  <c r="Q282" i="2"/>
  <c r="Q219" i="2"/>
  <c r="Q190" i="2"/>
  <c r="Q215" i="2"/>
  <c r="Q181" i="2"/>
  <c r="Q310" i="2"/>
  <c r="Q237" i="2"/>
  <c r="Q279" i="2"/>
  <c r="Q239" i="2"/>
  <c r="Q223" i="2"/>
  <c r="Q247" i="2"/>
  <c r="Q294" i="2"/>
  <c r="Q58" i="2"/>
  <c r="Q60" i="2"/>
  <c r="Q106" i="2"/>
  <c r="Q170" i="2"/>
  <c r="Q234" i="2"/>
  <c r="Q298" i="2"/>
  <c r="Q275" i="2"/>
  <c r="Q231" i="2"/>
  <c r="Q302" i="2"/>
  <c r="Q245" i="2"/>
  <c r="Q87" i="2"/>
  <c r="Q278" i="2"/>
  <c r="Q95" i="2"/>
  <c r="Q285" i="2"/>
  <c r="Q287" i="2"/>
  <c r="Q271" i="2"/>
  <c r="Q93" i="2"/>
  <c r="Q166" i="2"/>
  <c r="Q143" i="2"/>
  <c r="Q110" i="2"/>
  <c r="Q308" i="2"/>
  <c r="Q85" i="2"/>
  <c r="Q253" i="2"/>
  <c r="Q165" i="2"/>
  <c r="Q111" i="2"/>
  <c r="Q103" i="2"/>
  <c r="Q133" i="2"/>
  <c r="Q300" i="2"/>
  <c r="Q183" i="2"/>
  <c r="Q206" i="2"/>
  <c r="Q135" i="2"/>
  <c r="Q125" i="2"/>
  <c r="Q229" i="2"/>
  <c r="Q270" i="2"/>
  <c r="Q293" i="2"/>
  <c r="Q182" i="2"/>
  <c r="Q117" i="2"/>
  <c r="Q311" i="2"/>
  <c r="Q189" i="2"/>
  <c r="D11" i="1"/>
  <c r="D12" i="1" s="1"/>
  <c r="H16" i="1"/>
  <c r="H17" i="1" s="1"/>
  <c r="F11" i="1"/>
  <c r="F12" i="1" s="1"/>
  <c r="C11" i="1"/>
  <c r="C12" i="1" s="1"/>
  <c r="K11" i="1"/>
  <c r="K12" i="1" s="1"/>
  <c r="O16" i="1"/>
  <c r="O17" i="1" s="1"/>
  <c r="C16" i="1"/>
  <c r="C17" i="1" s="1"/>
  <c r="F16" i="1"/>
  <c r="F17" i="1" s="1"/>
  <c r="L16" i="1"/>
  <c r="L17" i="1" s="1"/>
  <c r="S11" i="1"/>
  <c r="S12" i="1" s="1"/>
  <c r="P16" i="1"/>
  <c r="P17" i="1" s="1"/>
  <c r="U11" i="1"/>
  <c r="U12" i="1" s="1"/>
  <c r="K16" i="1"/>
  <c r="K17" i="1" s="1"/>
  <c r="N16" i="1"/>
  <c r="N17" i="1" s="1"/>
  <c r="N11" i="1"/>
  <c r="N12" i="1" s="1"/>
  <c r="J16" i="1"/>
  <c r="J17" i="1" s="1"/>
  <c r="M11" i="1"/>
  <c r="M12" i="1" s="1"/>
  <c r="L11" i="1"/>
  <c r="L12" i="1" s="1"/>
  <c r="Q11" i="1"/>
  <c r="Q12" i="1" s="1"/>
  <c r="H11" i="1"/>
  <c r="H12" i="1" s="1"/>
  <c r="G11" i="1"/>
  <c r="G12" i="1" s="1"/>
  <c r="E11" i="1"/>
  <c r="E12" i="1" s="1"/>
  <c r="D16" i="1"/>
  <c r="D17" i="1" s="1"/>
  <c r="P11" i="1"/>
  <c r="P12" i="1" s="1"/>
  <c r="I16" i="1"/>
  <c r="I17" i="1" s="1"/>
  <c r="M16" i="1"/>
  <c r="M17" i="1" s="1"/>
  <c r="G16" i="1"/>
  <c r="G17" i="1" s="1"/>
  <c r="Q16" i="1"/>
  <c r="Q17" i="1" s="1"/>
  <c r="J11" i="1"/>
  <c r="J12" i="1" s="1"/>
  <c r="O11" i="1"/>
  <c r="O12" i="1" s="1"/>
  <c r="R11" i="1"/>
  <c r="R12" i="1" s="1"/>
  <c r="T11" i="1"/>
  <c r="T12" i="1" s="1"/>
  <c r="I11" i="1"/>
  <c r="R16" i="1" l="1"/>
  <c r="R17" i="1" s="1"/>
  <c r="S16" i="1"/>
  <c r="S17" i="1" s="1"/>
  <c r="W11" i="1"/>
  <c r="W12" i="1" s="1"/>
  <c r="V11" i="1"/>
  <c r="V12" i="1" s="1"/>
  <c r="I24" i="1"/>
  <c r="I12" i="1"/>
  <c r="G24" i="1" s="1"/>
  <c r="J24" i="1" l="1"/>
  <c r="H24" i="1"/>
  <c r="K24" i="1"/>
  <c r="L24" i="1" l="1"/>
  <c r="C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大畑　剛</author>
  </authors>
  <commentList>
    <comment ref="C3" authorId="0" shapeId="0" xr:uid="{19B75452-9D8C-419D-9243-AE120C0F7598}">
      <text>
        <r>
          <rPr>
            <sz val="9"/>
            <color indexed="81"/>
            <rFont val="ＭＳ Ｐゴシック"/>
            <family val="3"/>
            <charset val="128"/>
          </rPr>
          <t>中学は「</t>
        </r>
        <r>
          <rPr>
            <b/>
            <sz val="9"/>
            <color indexed="81"/>
            <rFont val="ＭＳ Ｐゴシック"/>
            <family val="3"/>
            <charset val="128"/>
          </rPr>
          <t>中（または中等部）</t>
        </r>
        <r>
          <rPr>
            <sz val="9"/>
            <color indexed="81"/>
            <rFont val="ＭＳ Ｐゴシック"/>
            <family val="3"/>
            <charset val="128"/>
          </rPr>
          <t>」
高校は「</t>
        </r>
        <r>
          <rPr>
            <b/>
            <sz val="9"/>
            <color indexed="81"/>
            <rFont val="ＭＳ Ｐゴシック"/>
            <family val="3"/>
            <charset val="128"/>
          </rPr>
          <t>高</t>
        </r>
        <r>
          <rPr>
            <sz val="9"/>
            <color indexed="81"/>
            <rFont val="ＭＳ Ｐゴシック"/>
            <family val="3"/>
            <charset val="128"/>
          </rPr>
          <t>」
大学は「</t>
        </r>
        <r>
          <rPr>
            <b/>
            <sz val="9"/>
            <color indexed="81"/>
            <rFont val="ＭＳ Ｐゴシック"/>
            <family val="3"/>
            <charset val="128"/>
          </rPr>
          <t>大</t>
        </r>
        <r>
          <rPr>
            <sz val="9"/>
            <color indexed="81"/>
            <rFont val="ＭＳ Ｐゴシック"/>
            <family val="3"/>
            <charset val="128"/>
          </rPr>
          <t>」をつける。</t>
        </r>
      </text>
    </comment>
    <comment ref="C5" authorId="0" shapeId="0" xr:uid="{C4902A1B-4E4E-4742-9415-9B3DDE069FEC}">
      <text>
        <r>
          <rPr>
            <b/>
            <sz val="9"/>
            <color indexed="81"/>
            <rFont val="ＭＳ Ｐゴシック"/>
            <family val="3"/>
            <charset val="128"/>
          </rPr>
          <t>団体</t>
        </r>
        <r>
          <rPr>
            <sz val="9"/>
            <color indexed="81"/>
            <rFont val="ＭＳ Ｐゴシック"/>
            <family val="3"/>
            <charset val="128"/>
          </rPr>
          <t>での申し込みの場合、</t>
        </r>
        <r>
          <rPr>
            <b/>
            <sz val="9"/>
            <color indexed="10"/>
            <rFont val="ＭＳ Ｐゴシック"/>
            <family val="3"/>
            <charset val="128"/>
          </rPr>
          <t>１名以上</t>
        </r>
        <r>
          <rPr>
            <sz val="9"/>
            <color indexed="81"/>
            <rFont val="ＭＳ Ｐゴシック"/>
            <family val="3"/>
            <charset val="128"/>
          </rPr>
          <t>の審判をお願いします。</t>
        </r>
      </text>
    </comment>
  </commentList>
</comments>
</file>

<file path=xl/sharedStrings.xml><?xml version="1.0" encoding="utf-8"?>
<sst xmlns="http://schemas.openxmlformats.org/spreadsheetml/2006/main" count="378" uniqueCount="174">
  <si>
    <t>参加所属名</t>
    <rPh sb="0" eb="2">
      <t>サンカ</t>
    </rPh>
    <rPh sb="2" eb="4">
      <t>ショゾク</t>
    </rPh>
    <rPh sb="4" eb="5">
      <t>ナ</t>
    </rPh>
    <phoneticPr fontId="3"/>
  </si>
  <si>
    <t>連絡先ＴＥＬ</t>
    <rPh sb="0" eb="2">
      <t>レンラク</t>
    </rPh>
    <rPh sb="2" eb="3">
      <t>サキ</t>
    </rPh>
    <phoneticPr fontId="3"/>
  </si>
  <si>
    <t>申込み責任者</t>
    <rPh sb="0" eb="2">
      <t>モウシコ</t>
    </rPh>
    <rPh sb="3" eb="6">
      <t>セキニンシャ</t>
    </rPh>
    <phoneticPr fontId="3"/>
  </si>
  <si>
    <t>当日の審判①</t>
    <rPh sb="0" eb="2">
      <t>トウジツ</t>
    </rPh>
    <rPh sb="3" eb="5">
      <t>シンパン</t>
    </rPh>
    <phoneticPr fontId="3"/>
  </si>
  <si>
    <t>希望部署</t>
    <rPh sb="0" eb="2">
      <t>キボウ</t>
    </rPh>
    <rPh sb="2" eb="4">
      <t>ブショ</t>
    </rPh>
    <phoneticPr fontId="3"/>
  </si>
  <si>
    <t>当日の審判②</t>
    <rPh sb="0" eb="2">
      <t>トウジツ</t>
    </rPh>
    <rPh sb="3" eb="5">
      <t>シンパン</t>
    </rPh>
    <phoneticPr fontId="3"/>
  </si>
  <si>
    <t>100m</t>
    <phoneticPr fontId="3"/>
  </si>
  <si>
    <t>400m</t>
    <phoneticPr fontId="3"/>
  </si>
  <si>
    <t>800m</t>
    <phoneticPr fontId="3"/>
  </si>
  <si>
    <t>1500m</t>
    <phoneticPr fontId="3"/>
  </si>
  <si>
    <t>5000m</t>
    <phoneticPr fontId="3"/>
  </si>
  <si>
    <t>110mH</t>
    <phoneticPr fontId="3"/>
  </si>
  <si>
    <t>3000mSC</t>
    <phoneticPr fontId="3"/>
  </si>
  <si>
    <t>走高跳</t>
    <rPh sb="0" eb="3">
      <t>タカ</t>
    </rPh>
    <phoneticPr fontId="3"/>
  </si>
  <si>
    <t>棒高跳</t>
    <rPh sb="0" eb="3">
      <t>ボウ</t>
    </rPh>
    <phoneticPr fontId="3"/>
  </si>
  <si>
    <t>走幅跳</t>
    <rPh sb="0" eb="3">
      <t>ハバ</t>
    </rPh>
    <phoneticPr fontId="3"/>
  </si>
  <si>
    <t>三段跳</t>
    <rPh sb="0" eb="3">
      <t>サンダント</t>
    </rPh>
    <phoneticPr fontId="3"/>
  </si>
  <si>
    <t>砲丸投</t>
    <rPh sb="0" eb="3">
      <t>ホウガン</t>
    </rPh>
    <phoneticPr fontId="3"/>
  </si>
  <si>
    <t>円盤投</t>
    <rPh sb="0" eb="3">
      <t>エンバン</t>
    </rPh>
    <phoneticPr fontId="3"/>
  </si>
  <si>
    <t>やり投</t>
    <phoneticPr fontId="3"/>
  </si>
  <si>
    <t>男子参加数</t>
    <rPh sb="0" eb="2">
      <t>ダンシ</t>
    </rPh>
    <rPh sb="2" eb="4">
      <t>サンカ</t>
    </rPh>
    <rPh sb="4" eb="5">
      <t>スウ</t>
    </rPh>
    <phoneticPr fontId="3"/>
  </si>
  <si>
    <t>3000m</t>
    <phoneticPr fontId="3"/>
  </si>
  <si>
    <t>100mH</t>
    <phoneticPr fontId="3"/>
  </si>
  <si>
    <t>女子参加数</t>
    <rPh sb="0" eb="2">
      <t>ジョシ</t>
    </rPh>
    <rPh sb="2" eb="4">
      <t>サンカ</t>
    </rPh>
    <rPh sb="4" eb="5">
      <t>スウ</t>
    </rPh>
    <phoneticPr fontId="3"/>
  </si>
  <si>
    <r>
      <t>※選手参加数およびチーム数は、「選手データ」シートから自動計算されます。</t>
    </r>
    <r>
      <rPr>
        <sz val="11"/>
        <color indexed="12"/>
        <rFont val="ＭＳ Ｐゴシック"/>
        <family val="3"/>
        <charset val="128"/>
      </rPr>
      <t/>
    </r>
    <rPh sb="1" eb="3">
      <t>センシュ</t>
    </rPh>
    <rPh sb="3" eb="6">
      <t>サンカスウ</t>
    </rPh>
    <rPh sb="12" eb="13">
      <t>スウ</t>
    </rPh>
    <rPh sb="16" eb="18">
      <t>センシュ</t>
    </rPh>
    <rPh sb="27" eb="29">
      <t>ジドウ</t>
    </rPh>
    <rPh sb="29" eb="31">
      <t>ケイサン</t>
    </rPh>
    <phoneticPr fontId="3"/>
  </si>
  <si>
    <t>プログラム予約</t>
    <rPh sb="5" eb="7">
      <t>ヨヤク</t>
    </rPh>
    <phoneticPr fontId="3"/>
  </si>
  <si>
    <t>予約数↓</t>
    <rPh sb="0" eb="2">
      <t>ヨヤク</t>
    </rPh>
    <rPh sb="2" eb="3">
      <t>スウ</t>
    </rPh>
    <phoneticPr fontId="3"/>
  </si>
  <si>
    <t xml:space="preserve"> 冊</t>
    <rPh sb="1" eb="2">
      <t>サツ</t>
    </rPh>
    <phoneticPr fontId="3"/>
  </si>
  <si>
    <t>エントリ 合計数</t>
    <rPh sb="5" eb="8">
      <t>ゴウケイスウ</t>
    </rPh>
    <phoneticPr fontId="3"/>
  </si>
  <si>
    <t>参加料 ＋ プログラム代金</t>
    <rPh sb="0" eb="3">
      <t>サンカリョウ</t>
    </rPh>
    <rPh sb="11" eb="13">
      <t>ダイキン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</si>
  <si>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</si>
  <si>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</si>
  <si>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合計</t>
    <rPh sb="0" eb="2">
      <t>ゴウケイ</t>
    </rPh>
    <phoneticPr fontId="3"/>
  </si>
  <si>
    <t>個人</t>
    <rPh sb="0" eb="2">
      <t>コジン</t>
    </rPh>
    <phoneticPr fontId="3"/>
  </si>
  <si>
    <t>リレー</t>
    <phoneticPr fontId="3"/>
  </si>
  <si>
    <t>黄色の欄に入力してください。そして「選手データ」のシートに入力してください。</t>
    <rPh sb="0" eb="2">
      <t>キイロ</t>
    </rPh>
    <rPh sb="3" eb="4">
      <t>ラン</t>
    </rPh>
    <rPh sb="5" eb="7">
      <t>ニュウリョク</t>
    </rPh>
    <rPh sb="18" eb="20">
      <t>センシュ</t>
    </rPh>
    <rPh sb="29" eb="31">
      <t>ニュウリョク</t>
    </rPh>
    <phoneticPr fontId="3"/>
  </si>
  <si>
    <t>（まず「チームデータ」のシートを入力してください。このシートは、サンプルの下に、同じ様式で申込み（入力する欄）があります）</t>
    <rPh sb="16" eb="18">
      <t>ニュウリョク</t>
    </rPh>
    <rPh sb="37" eb="38">
      <t>シタ</t>
    </rPh>
    <rPh sb="40" eb="41">
      <t>オナ</t>
    </rPh>
    <rPh sb="42" eb="44">
      <t>ヨウシキ</t>
    </rPh>
    <rPh sb="45" eb="47">
      <t>モウシコ</t>
    </rPh>
    <rPh sb="49" eb="51">
      <t>ニュウリョク</t>
    </rPh>
    <rPh sb="53" eb="54">
      <t>ラン</t>
    </rPh>
    <phoneticPr fontId="3"/>
  </si>
  <si>
    <t>サンプル</t>
    <phoneticPr fontId="3"/>
  </si>
  <si>
    <t>↓種目検索用（編集不可）</t>
    <rPh sb="1" eb="3">
      <t>シュモク</t>
    </rPh>
    <rPh sb="3" eb="6">
      <t>ケンサクヨウ</t>
    </rPh>
    <rPh sb="7" eb="9">
      <t>ヘンシュウ</t>
    </rPh>
    <rPh sb="9" eb="11">
      <t>フカ</t>
    </rPh>
    <phoneticPr fontId="3"/>
  </si>
  <si>
    <t>①性</t>
    <rPh sb="1" eb="2">
      <t>セイ</t>
    </rPh>
    <phoneticPr fontId="3"/>
  </si>
  <si>
    <t>②ｺｰﾄﾞ</t>
    <phoneticPr fontId="3"/>
  </si>
  <si>
    <t>③種目</t>
    <rPh sb="1" eb="3">
      <t>シュモク</t>
    </rPh>
    <phoneticPr fontId="3"/>
  </si>
  <si>
    <t>④ﾅﾝﾊﾞｰ</t>
    <phoneticPr fontId="3"/>
  </si>
  <si>
    <t>⑤氏名</t>
    <rPh sb="1" eb="3">
      <t>シメイ</t>
    </rPh>
    <phoneticPr fontId="3"/>
  </si>
  <si>
    <t>⑥学年</t>
    <rPh sb="1" eb="3">
      <t>ガクネン</t>
    </rPh>
    <phoneticPr fontId="3"/>
  </si>
  <si>
    <t>⑦所属</t>
    <rPh sb="1" eb="3">
      <t>ショゾク</t>
    </rPh>
    <phoneticPr fontId="3"/>
  </si>
  <si>
    <t>⑧都道府県</t>
    <rPh sb="1" eb="5">
      <t>トドウフケン</t>
    </rPh>
    <phoneticPr fontId="3"/>
  </si>
  <si>
    <t>⑨記録</t>
    <rPh sb="1" eb="3">
      <t>キロク</t>
    </rPh>
    <phoneticPr fontId="3"/>
  </si>
  <si>
    <t>⑩備考</t>
    <rPh sb="1" eb="3">
      <t>ビコウ</t>
    </rPh>
    <phoneticPr fontId="3"/>
  </si>
  <si>
    <t>　　&lt;　説　明　&gt;</t>
    <rPh sb="4" eb="5">
      <t>セツ</t>
    </rPh>
    <rPh sb="6" eb="7">
      <t>メイ</t>
    </rPh>
    <phoneticPr fontId="3"/>
  </si>
  <si>
    <t>②ｺｰﾄﾞ</t>
  </si>
  <si>
    <t>種目名</t>
    <rPh sb="0" eb="2">
      <t>シュモク</t>
    </rPh>
    <rPh sb="2" eb="3">
      <t>メイ</t>
    </rPh>
    <phoneticPr fontId="9"/>
  </si>
  <si>
    <t>男</t>
    <rPh sb="0" eb="1">
      <t>オトコ</t>
    </rPh>
    <phoneticPr fontId="3"/>
  </si>
  <si>
    <t>静岡　太郎</t>
    <rPh sb="0" eb="2">
      <t>シズオカ</t>
    </rPh>
    <rPh sb="3" eb="5">
      <t>タロウ</t>
    </rPh>
    <phoneticPr fontId="3"/>
  </si>
  <si>
    <t>11.23</t>
    <phoneticPr fontId="3"/>
  </si>
  <si>
    <t>①　男または女を入力</t>
    <rPh sb="2" eb="3">
      <t>オトコ</t>
    </rPh>
    <rPh sb="6" eb="7">
      <t>オンナ</t>
    </rPh>
    <rPh sb="8" eb="10">
      <t>ニュウリョク</t>
    </rPh>
    <phoneticPr fontId="3"/>
  </si>
  <si>
    <t>静岡一太郎</t>
    <rPh sb="0" eb="2">
      <t>シズオカ</t>
    </rPh>
    <rPh sb="2" eb="5">
      <t>イチタロウ</t>
    </rPh>
    <phoneticPr fontId="3"/>
  </si>
  <si>
    <t>②　種目のコードナンバーを入力してください。</t>
    <rPh sb="2" eb="4">
      <t>シュモク</t>
    </rPh>
    <rPh sb="13" eb="15">
      <t>ニュウリョク</t>
    </rPh>
    <phoneticPr fontId="3"/>
  </si>
  <si>
    <t>静岡　　孝</t>
    <rPh sb="0" eb="2">
      <t>シズオカ</t>
    </rPh>
    <rPh sb="4" eb="5">
      <t>タカシ</t>
    </rPh>
    <phoneticPr fontId="3"/>
  </si>
  <si>
    <t>神奈川</t>
    <rPh sb="0" eb="3">
      <t>カナガワ</t>
    </rPh>
    <phoneticPr fontId="3"/>
  </si>
  <si>
    <t>③　②のコードナンバーが正しく入力されていれば</t>
    <rPh sb="12" eb="13">
      <t>タダ</t>
    </rPh>
    <rPh sb="15" eb="17">
      <t>ニュウリョク</t>
    </rPh>
    <phoneticPr fontId="3"/>
  </si>
  <si>
    <t>　　この欄は自動的に種目が表示されます。</t>
    <rPh sb="4" eb="5">
      <t>ラン</t>
    </rPh>
    <rPh sb="6" eb="9">
      <t>ジドウテキ</t>
    </rPh>
    <rPh sb="10" eb="12">
      <t>シュモク</t>
    </rPh>
    <rPh sb="13" eb="15">
      <t>ヒョウジ</t>
    </rPh>
    <phoneticPr fontId="3"/>
  </si>
  <si>
    <t>800m</t>
  </si>
  <si>
    <t>4.15.24</t>
    <phoneticPr fontId="3"/>
  </si>
  <si>
    <t>④　登録されているナンバーを半角数字で入力してください。</t>
    <rPh sb="2" eb="4">
      <t>トウロク</t>
    </rPh>
    <rPh sb="14" eb="16">
      <t>ハンカク</t>
    </rPh>
    <rPh sb="16" eb="18">
      <t>スウジ</t>
    </rPh>
    <rPh sb="19" eb="21">
      <t>ニュウリョク</t>
    </rPh>
    <phoneticPr fontId="3"/>
  </si>
  <si>
    <t>1500m</t>
  </si>
  <si>
    <r>
      <t xml:space="preserve">　　高校生 … </t>
    </r>
    <r>
      <rPr>
        <b/>
        <sz val="11"/>
        <color indexed="60"/>
        <rFont val="ＭＳ Ｐゴシック"/>
        <family val="3"/>
        <charset val="128"/>
      </rPr>
      <t>高体連登録ナンバー</t>
    </r>
    <rPh sb="2" eb="4">
      <t>コウコウ</t>
    </rPh>
    <rPh sb="4" eb="5">
      <t>セイ</t>
    </rPh>
    <rPh sb="8" eb="11">
      <t>コウタイレン</t>
    </rPh>
    <rPh sb="11" eb="13">
      <t>トウロク</t>
    </rPh>
    <phoneticPr fontId="3"/>
  </si>
  <si>
    <t>女子のみ</t>
  </si>
  <si>
    <r>
      <t xml:space="preserve">　　中学生 … </t>
    </r>
    <r>
      <rPr>
        <b/>
        <sz val="11"/>
        <color indexed="60"/>
        <rFont val="ＭＳ Ｐゴシック"/>
        <family val="3"/>
        <charset val="128"/>
      </rPr>
      <t>中体連登録ナンバー</t>
    </r>
    <rPh sb="2" eb="5">
      <t>チュウガクセイ</t>
    </rPh>
    <rPh sb="8" eb="11">
      <t>チュウタイレン</t>
    </rPh>
    <rPh sb="11" eb="13">
      <t>トウロク</t>
    </rPh>
    <phoneticPr fontId="3"/>
  </si>
  <si>
    <t>男子のみ</t>
  </si>
  <si>
    <t>100mH(0.840m)</t>
    <phoneticPr fontId="3"/>
  </si>
  <si>
    <r>
      <t>　　県外一般登録者 … その</t>
    </r>
    <r>
      <rPr>
        <b/>
        <sz val="11"/>
        <color indexed="60"/>
        <rFont val="ＭＳ Ｐゴシック"/>
        <family val="3"/>
        <charset val="128"/>
      </rPr>
      <t>県での登録ナンバー</t>
    </r>
    <rPh sb="2" eb="4">
      <t>ケンガイ</t>
    </rPh>
    <rPh sb="4" eb="6">
      <t>イッパン</t>
    </rPh>
    <rPh sb="6" eb="9">
      <t>トウロクシャ</t>
    </rPh>
    <rPh sb="14" eb="15">
      <t>ケン</t>
    </rPh>
    <rPh sb="17" eb="19">
      <t>トウロク</t>
    </rPh>
    <phoneticPr fontId="3"/>
  </si>
  <si>
    <t>110mH(1.067m)</t>
    <phoneticPr fontId="3"/>
  </si>
  <si>
    <r>
      <t>　　</t>
    </r>
    <r>
      <rPr>
        <sz val="9"/>
        <color indexed="60"/>
        <rFont val="ＭＳ Ｐゴシック"/>
        <family val="3"/>
        <charset val="128"/>
      </rPr>
      <t>（プログラムでは、高校生以外は先頭が「１」の５桁で表記されます）</t>
    </r>
    <rPh sb="11" eb="14">
      <t>コウコウセイ</t>
    </rPh>
    <rPh sb="14" eb="16">
      <t>イガイ</t>
    </rPh>
    <rPh sb="17" eb="19">
      <t>セントウ</t>
    </rPh>
    <rPh sb="25" eb="26">
      <t>ケタ</t>
    </rPh>
    <rPh sb="27" eb="29">
      <t>ヒョウキ</t>
    </rPh>
    <phoneticPr fontId="3"/>
  </si>
  <si>
    <t>⑤　正確な漢字で入力してください。</t>
    <rPh sb="2" eb="4">
      <t>セイカク</t>
    </rPh>
    <rPh sb="5" eb="7">
      <t>カンジ</t>
    </rPh>
    <rPh sb="8" eb="10">
      <t>ニュウリョク</t>
    </rPh>
    <phoneticPr fontId="3"/>
  </si>
  <si>
    <t>　　できるだけ姓名あわせて５文字になるように、姓と名</t>
    <rPh sb="7" eb="8">
      <t>セイ</t>
    </rPh>
    <rPh sb="8" eb="9">
      <t>メイ</t>
    </rPh>
    <rPh sb="14" eb="16">
      <t>モジ</t>
    </rPh>
    <rPh sb="23" eb="24">
      <t>セイ</t>
    </rPh>
    <rPh sb="25" eb="26">
      <t>ナ</t>
    </rPh>
    <phoneticPr fontId="3"/>
  </si>
  <si>
    <t>4×100mR</t>
  </si>
  <si>
    <t>　　の間に全角半角を入れてください。</t>
    <rPh sb="3" eb="4">
      <t>アイダ</t>
    </rPh>
    <rPh sb="5" eb="7">
      <t>ゼンカク</t>
    </rPh>
    <rPh sb="7" eb="9">
      <t>ハンカク</t>
    </rPh>
    <rPh sb="10" eb="11">
      <t>イ</t>
    </rPh>
    <phoneticPr fontId="3"/>
  </si>
  <si>
    <t>走高跳</t>
    <rPh sb="0" eb="3">
      <t>タカ</t>
    </rPh>
    <phoneticPr fontId="9"/>
  </si>
  <si>
    <t>⑥　中学生と高校生は学年を半角数字で入れてください。</t>
    <rPh sb="2" eb="5">
      <t>チュウガクセイ</t>
    </rPh>
    <rPh sb="6" eb="9">
      <t>コウコウセイ</t>
    </rPh>
    <rPh sb="10" eb="12">
      <t>ガクネン</t>
    </rPh>
    <rPh sb="13" eb="15">
      <t>ハンカク</t>
    </rPh>
    <rPh sb="15" eb="17">
      <t>スウジ</t>
    </rPh>
    <rPh sb="18" eb="19">
      <t>イ</t>
    </rPh>
    <phoneticPr fontId="3"/>
  </si>
  <si>
    <t>棒高跳</t>
    <rPh sb="0" eb="3">
      <t>ボウ</t>
    </rPh>
    <phoneticPr fontId="9"/>
  </si>
  <si>
    <t>⑦　「チームデータ」のシートで入力した参加所属名が表示されます。</t>
    <rPh sb="15" eb="17">
      <t>ニュウリョク</t>
    </rPh>
    <rPh sb="19" eb="21">
      <t>サンカ</t>
    </rPh>
    <rPh sb="21" eb="23">
      <t>ショゾク</t>
    </rPh>
    <rPh sb="23" eb="24">
      <t>ナ</t>
    </rPh>
    <rPh sb="25" eb="27">
      <t>ヒョウジ</t>
    </rPh>
    <phoneticPr fontId="3"/>
  </si>
  <si>
    <t>走幅跳</t>
    <rPh sb="0" eb="3">
      <t>ハバ</t>
    </rPh>
    <phoneticPr fontId="9"/>
  </si>
  <si>
    <t>　　　と入力してください。</t>
    <rPh sb="4" eb="6">
      <t>ニュウリョク</t>
    </rPh>
    <phoneticPr fontId="3"/>
  </si>
  <si>
    <r>
      <t>砲丸投(2.721</t>
    </r>
    <r>
      <rPr>
        <sz val="11"/>
        <rFont val="ＭＳ Ｐゴシック"/>
        <family val="3"/>
        <charset val="128"/>
      </rPr>
      <t>kg)</t>
    </r>
    <rPh sb="0" eb="3">
      <t>ホウガン</t>
    </rPh>
    <phoneticPr fontId="9"/>
  </si>
  <si>
    <t>　　　所属が違う人は、別のファイルで申し込んでください。</t>
    <rPh sb="3" eb="5">
      <t>ショゾク</t>
    </rPh>
    <rPh sb="6" eb="7">
      <t>チガ</t>
    </rPh>
    <rPh sb="8" eb="9">
      <t>ヒト</t>
    </rPh>
    <rPh sb="11" eb="12">
      <t>ベツ</t>
    </rPh>
    <rPh sb="18" eb="19">
      <t>モウ</t>
    </rPh>
    <rPh sb="20" eb="21">
      <t>コ</t>
    </rPh>
    <phoneticPr fontId="3"/>
  </si>
  <si>
    <r>
      <t>砲丸投(</t>
    </r>
    <r>
      <rPr>
        <sz val="11"/>
        <rFont val="ＭＳ Ｐゴシック"/>
        <family val="3"/>
        <charset val="128"/>
      </rPr>
      <t>4kg)</t>
    </r>
    <rPh sb="0" eb="3">
      <t>ホウガン</t>
    </rPh>
    <phoneticPr fontId="9"/>
  </si>
  <si>
    <t>　　　１つのシートには同じ所属の人のみにしてください。</t>
    <rPh sb="11" eb="12">
      <t>オナ</t>
    </rPh>
    <rPh sb="13" eb="15">
      <t>ショゾク</t>
    </rPh>
    <rPh sb="16" eb="17">
      <t>ヒト</t>
    </rPh>
    <phoneticPr fontId="3"/>
  </si>
  <si>
    <r>
      <t>砲丸投(5</t>
    </r>
    <r>
      <rPr>
        <sz val="11"/>
        <rFont val="ＭＳ Ｐゴシック"/>
        <family val="3"/>
        <charset val="128"/>
      </rPr>
      <t>kg)</t>
    </r>
    <rPh sb="0" eb="3">
      <t>ホウガン</t>
    </rPh>
    <phoneticPr fontId="9"/>
  </si>
  <si>
    <t>⑧　静岡県登録以外の登録者は必ず登録都道府県を入れてください。</t>
    <rPh sb="2" eb="4">
      <t>シズオカ</t>
    </rPh>
    <rPh sb="4" eb="5">
      <t>ケン</t>
    </rPh>
    <rPh sb="5" eb="7">
      <t>トウロク</t>
    </rPh>
    <rPh sb="7" eb="9">
      <t>イガイ</t>
    </rPh>
    <rPh sb="10" eb="13">
      <t>トウロクシャ</t>
    </rPh>
    <rPh sb="14" eb="15">
      <t>カナラ</t>
    </rPh>
    <rPh sb="16" eb="18">
      <t>トウロク</t>
    </rPh>
    <rPh sb="18" eb="22">
      <t>トドウフケン</t>
    </rPh>
    <rPh sb="23" eb="24">
      <t>イ</t>
    </rPh>
    <phoneticPr fontId="3"/>
  </si>
  <si>
    <t>⑨　ここに入力された記録の順にプログラム編成をします。</t>
    <rPh sb="5" eb="7">
      <t>ニュウリョク</t>
    </rPh>
    <rPh sb="10" eb="12">
      <t>キロク</t>
    </rPh>
    <rPh sb="13" eb="14">
      <t>ジュン</t>
    </rPh>
    <rPh sb="20" eb="22">
      <t>ヘンセイ</t>
    </rPh>
    <phoneticPr fontId="3"/>
  </si>
  <si>
    <r>
      <t>砲丸投(7.26</t>
    </r>
    <r>
      <rPr>
        <sz val="11"/>
        <rFont val="ＭＳ Ｐゴシック"/>
        <family val="3"/>
        <charset val="128"/>
      </rPr>
      <t>kg)</t>
    </r>
    <rPh sb="0" eb="3">
      <t>ホウガン</t>
    </rPh>
    <phoneticPr fontId="9"/>
  </si>
  <si>
    <t>円盤投(1kg)</t>
    <rPh sb="0" eb="3">
      <t>エンバン</t>
    </rPh>
    <phoneticPr fontId="9"/>
  </si>
  <si>
    <t>円盤投(1.75kg)</t>
    <rPh sb="0" eb="3">
      <t>エンバン</t>
    </rPh>
    <phoneticPr fontId="9"/>
  </si>
  <si>
    <t>円盤投(2kg)</t>
    <rPh sb="0" eb="3">
      <t>エンバン</t>
    </rPh>
    <phoneticPr fontId="9"/>
  </si>
  <si>
    <t>やり投</t>
  </si>
  <si>
    <t>女</t>
    <rPh sb="0" eb="1">
      <t>ジョ</t>
    </rPh>
    <phoneticPr fontId="3"/>
  </si>
  <si>
    <t>静岡　花子</t>
    <rPh sb="0" eb="2">
      <t>シズオカ</t>
    </rPh>
    <rPh sb="3" eb="5">
      <t>ハナコ</t>
    </rPh>
    <phoneticPr fontId="3"/>
  </si>
  <si>
    <t>申込み</t>
    <rPh sb="0" eb="2">
      <t>モウシコ</t>
    </rPh>
    <phoneticPr fontId="3"/>
  </si>
  <si>
    <t>※「①性」「②ｺｰﾄﾞ」は正しく入力してください。</t>
    <rPh sb="3" eb="4">
      <t>セイ</t>
    </rPh>
    <rPh sb="13" eb="14">
      <t>タダ</t>
    </rPh>
    <rPh sb="16" eb="18">
      <t>ニュウリョク</t>
    </rPh>
    <phoneticPr fontId="3"/>
  </si>
  <si>
    <t>コードナンバー一覧</t>
    <rPh sb="7" eb="9">
      <t>イチラン</t>
    </rPh>
    <phoneticPr fontId="3"/>
  </si>
  <si>
    <t>種目名</t>
    <rPh sb="0" eb="2">
      <t>シュモク</t>
    </rPh>
    <rPh sb="2" eb="3">
      <t>メイ</t>
    </rPh>
    <phoneticPr fontId="3"/>
  </si>
  <si>
    <t>↓個人種目</t>
    <rPh sb="1" eb="3">
      <t>コジン</t>
    </rPh>
    <rPh sb="3" eb="5">
      <t>シュモク</t>
    </rPh>
    <phoneticPr fontId="3"/>
  </si>
  <si>
    <t>↓リレー</t>
    <phoneticPr fontId="3"/>
  </si>
  <si>
    <t>↓リレー集計</t>
    <rPh sb="4" eb="6">
      <t>シュウケイ</t>
    </rPh>
    <phoneticPr fontId="3"/>
  </si>
  <si>
    <t>性別</t>
    <rPh sb="0" eb="2">
      <t>セイベツ</t>
    </rPh>
    <phoneticPr fontId="3"/>
  </si>
  <si>
    <t>種目の性別</t>
    <rPh sb="0" eb="2">
      <t>シュモク</t>
    </rPh>
    <rPh sb="3" eb="5">
      <t>セイベツ</t>
    </rPh>
    <phoneticPr fontId="3"/>
  </si>
  <si>
    <t/>
  </si>
  <si>
    <t>100mH(0.762m)</t>
    <phoneticPr fontId="3"/>
  </si>
  <si>
    <t>円盤投(1.50kg)</t>
    <rPh sb="0" eb="3">
      <t>エンバン</t>
    </rPh>
    <phoneticPr fontId="9"/>
  </si>
  <si>
    <t>春：男子のみ</t>
    <rPh sb="0" eb="1">
      <t>ハル</t>
    </rPh>
    <rPh sb="2" eb="4">
      <t>ダンシ</t>
    </rPh>
    <phoneticPr fontId="2"/>
  </si>
  <si>
    <t>春：女子のみ</t>
    <rPh sb="0" eb="1">
      <t>ハル</t>
    </rPh>
    <rPh sb="2" eb="4">
      <t>ジョシ</t>
    </rPh>
    <phoneticPr fontId="2"/>
  </si>
  <si>
    <t>春のみ：男子のみ</t>
    <rPh sb="0" eb="1">
      <t>ハル</t>
    </rPh>
    <rPh sb="4" eb="6">
      <t>ダンシ</t>
    </rPh>
    <phoneticPr fontId="2"/>
  </si>
  <si>
    <t>夏のみ：男子のみ</t>
    <rPh sb="0" eb="1">
      <t>ナツ</t>
    </rPh>
    <rPh sb="4" eb="6">
      <t>ダンシ</t>
    </rPh>
    <phoneticPr fontId="2"/>
  </si>
  <si>
    <t>女子のみ</t>
    <phoneticPr fontId="2"/>
  </si>
  <si>
    <t>男子のみ</t>
    <phoneticPr fontId="2"/>
  </si>
  <si>
    <t>メドレーR</t>
    <phoneticPr fontId="2"/>
  </si>
  <si>
    <t>(5kg)</t>
  </si>
  <si>
    <t>(7.26kg)</t>
  </si>
  <si>
    <t>(1.75kg)</t>
  </si>
  <si>
    <t>(2kg)</t>
  </si>
  <si>
    <t>(2.721kg)</t>
  </si>
  <si>
    <t>(4kg)</t>
  </si>
  <si>
    <t>(1kg)</t>
  </si>
  <si>
    <t>連絡先(できれば携帯)</t>
    <rPh sb="0" eb="3">
      <t>レンラクサキ</t>
    </rPh>
    <rPh sb="8" eb="10">
      <t>ケイタイ</t>
    </rPh>
    <phoneticPr fontId="3"/>
  </si>
  <si>
    <t>(0.914m)</t>
  </si>
  <si>
    <t>※選手参加数がうまく反映されない場合は、種目名の入力が異なっている(全角、半角の違いや大文字、小文字の違い等)と思われます。</t>
    <rPh sb="1" eb="3">
      <t>センシュ</t>
    </rPh>
    <rPh sb="3" eb="6">
      <t>サンカスウ</t>
    </rPh>
    <rPh sb="10" eb="12">
      <t>ハンエイ</t>
    </rPh>
    <rPh sb="16" eb="18">
      <t>バアイ</t>
    </rPh>
    <rPh sb="20" eb="22">
      <t>シュモク</t>
    </rPh>
    <rPh sb="22" eb="23">
      <t>ナ</t>
    </rPh>
    <rPh sb="24" eb="26">
      <t>ニュウリョク</t>
    </rPh>
    <rPh sb="27" eb="28">
      <t>コト</t>
    </rPh>
    <rPh sb="34" eb="36">
      <t>ゼンカク</t>
    </rPh>
    <rPh sb="37" eb="39">
      <t>ハンカク</t>
    </rPh>
    <rPh sb="40" eb="41">
      <t>チガ</t>
    </rPh>
    <rPh sb="43" eb="46">
      <t>オオモジ</t>
    </rPh>
    <rPh sb="47" eb="50">
      <t>コモジ</t>
    </rPh>
    <rPh sb="51" eb="52">
      <t>チガ</t>
    </rPh>
    <rPh sb="53" eb="54">
      <t>トウ</t>
    </rPh>
    <rPh sb="56" eb="57">
      <t>オモ</t>
    </rPh>
    <phoneticPr fontId="3"/>
  </si>
  <si>
    <t>55.35</t>
    <phoneticPr fontId="3"/>
  </si>
  <si>
    <t>1.59.00</t>
    <phoneticPr fontId="3"/>
  </si>
  <si>
    <r>
      <t xml:space="preserve">　　県内一般登録者 … </t>
    </r>
    <r>
      <rPr>
        <b/>
        <sz val="11"/>
        <color indexed="60"/>
        <rFont val="ＭＳ Ｐゴシック"/>
        <family val="3"/>
        <charset val="128"/>
      </rPr>
      <t>本年度のナンバー</t>
    </r>
    <rPh sb="2" eb="3">
      <t>ケン</t>
    </rPh>
    <rPh sb="3" eb="4">
      <t>ナイ</t>
    </rPh>
    <rPh sb="6" eb="9">
      <t>トウロクシャ</t>
    </rPh>
    <rPh sb="12" eb="15">
      <t>ホンネンド</t>
    </rPh>
    <phoneticPr fontId="3"/>
  </si>
  <si>
    <t>A</t>
    <phoneticPr fontId="2"/>
  </si>
  <si>
    <t>B</t>
    <phoneticPr fontId="2"/>
  </si>
  <si>
    <t>9.58.60</t>
    <phoneticPr fontId="3"/>
  </si>
  <si>
    <t>　　　中学は「○○中」、高校は「○○高」、大学は「○○大」</t>
    <rPh sb="3" eb="5">
      <t>チュウガク</t>
    </rPh>
    <rPh sb="9" eb="10">
      <t>チュウ</t>
    </rPh>
    <rPh sb="21" eb="23">
      <t>ダイガク</t>
    </rPh>
    <rPh sb="27" eb="28">
      <t>オオ</t>
    </rPh>
    <phoneticPr fontId="3"/>
  </si>
  <si>
    <t>静岡南高</t>
    <rPh sb="0" eb="2">
      <t>シズオカ</t>
    </rPh>
    <rPh sb="2" eb="3">
      <t>ナン</t>
    </rPh>
    <rPh sb="3" eb="4">
      <t>コウ</t>
    </rPh>
    <phoneticPr fontId="3"/>
  </si>
  <si>
    <t>4×100mR</t>
    <phoneticPr fontId="2"/>
  </si>
  <si>
    <t>(1.50kg)</t>
    <phoneticPr fontId="2"/>
  </si>
  <si>
    <t>(0.762m)</t>
    <phoneticPr fontId="2"/>
  </si>
  <si>
    <t>(0.840m)</t>
    <phoneticPr fontId="2"/>
  </si>
  <si>
    <t>110mH(0.914m)</t>
    <phoneticPr fontId="3"/>
  </si>
  <si>
    <t>(1.067m)</t>
    <phoneticPr fontId="2"/>
  </si>
  <si>
    <t>砲丸投(6kg)</t>
    <rPh sb="0" eb="3">
      <t>ホウガン</t>
    </rPh>
    <phoneticPr fontId="9"/>
  </si>
  <si>
    <t>(6kg)</t>
    <phoneticPr fontId="2"/>
  </si>
  <si>
    <t>4.12.33</t>
    <phoneticPr fontId="3"/>
  </si>
  <si>
    <t>2.20.48</t>
    <phoneticPr fontId="2"/>
  </si>
  <si>
    <t>50.90</t>
    <phoneticPr fontId="3"/>
  </si>
  <si>
    <t>9.23</t>
    <phoneticPr fontId="2"/>
  </si>
  <si>
    <t>　　自己記録、目標記録、予定記録　等、目安になる記録を、</t>
    <rPh sb="2" eb="4">
      <t>ジコ</t>
    </rPh>
    <rPh sb="4" eb="6">
      <t>キロク</t>
    </rPh>
    <rPh sb="7" eb="9">
      <t>モクヒョウ</t>
    </rPh>
    <rPh sb="9" eb="11">
      <t>キロク</t>
    </rPh>
    <rPh sb="12" eb="14">
      <t>ヨテイ</t>
    </rPh>
    <rPh sb="14" eb="16">
      <t>キロク</t>
    </rPh>
    <rPh sb="17" eb="18">
      <t>トウ</t>
    </rPh>
    <rPh sb="19" eb="21">
      <t>メヤス</t>
    </rPh>
    <rPh sb="24" eb="26">
      <t>キロク</t>
    </rPh>
    <phoneticPr fontId="3"/>
  </si>
  <si>
    <t>50.98</t>
    <phoneticPr fontId="3"/>
  </si>
  <si>
    <t>1.95</t>
    <phoneticPr fontId="3"/>
  </si>
  <si>
    <t>4.20</t>
    <phoneticPr fontId="3"/>
  </si>
  <si>
    <t>5.82</t>
    <phoneticPr fontId="3"/>
  </si>
  <si>
    <t>13.23</t>
    <phoneticPr fontId="3"/>
  </si>
  <si>
    <t>09.25</t>
    <phoneticPr fontId="3"/>
  </si>
  <si>
    <t>25.28</t>
    <phoneticPr fontId="3"/>
  </si>
  <si>
    <t>30.67</t>
    <phoneticPr fontId="2"/>
  </si>
  <si>
    <t>14.87</t>
    <phoneticPr fontId="2"/>
  </si>
  <si>
    <t>1.65</t>
    <phoneticPr fontId="2"/>
  </si>
  <si>
    <t>3.44</t>
    <phoneticPr fontId="2"/>
  </si>
  <si>
    <t>5.76</t>
    <phoneticPr fontId="2"/>
  </si>
  <si>
    <t>08.77</t>
    <phoneticPr fontId="2"/>
  </si>
  <si>
    <t>20.87</t>
    <phoneticPr fontId="2"/>
  </si>
  <si>
    <t>『参加所属名』
大学は「○○大」、高校は「○○高」、中学は「〇〇中」と入力してください。</t>
    <rPh sb="1" eb="6">
      <t>サンカショゾクメイ</t>
    </rPh>
    <rPh sb="8" eb="10">
      <t>ダイガク</t>
    </rPh>
    <rPh sb="14" eb="15">
      <t>ダイ</t>
    </rPh>
    <rPh sb="17" eb="19">
      <t>コウコウ</t>
    </rPh>
    <rPh sb="23" eb="24">
      <t>コウ</t>
    </rPh>
    <rPh sb="26" eb="28">
      <t>チュウガク</t>
    </rPh>
    <rPh sb="32" eb="33">
      <t>チュウ</t>
    </rPh>
    <rPh sb="35" eb="37">
      <t>ニュウリョク</t>
    </rPh>
    <phoneticPr fontId="3"/>
  </si>
  <si>
    <t>　　トラックは１／１００秒、フィールドはｃｍの単位まで入力して</t>
    <rPh sb="12" eb="13">
      <t>ビョウ</t>
    </rPh>
    <rPh sb="23" eb="25">
      <t>タンイ</t>
    </rPh>
    <rPh sb="27" eb="29">
      <t>ニュウリョク</t>
    </rPh>
    <phoneticPr fontId="3"/>
  </si>
  <si>
    <t>　　ください。分、秒、ｍはすべて「．」で表します。</t>
    <rPh sb="7" eb="8">
      <t>フン</t>
    </rPh>
    <rPh sb="9" eb="10">
      <t>ビョウ</t>
    </rPh>
    <rPh sb="20" eb="21">
      <t>アラワ</t>
    </rPh>
    <phoneticPr fontId="3"/>
  </si>
  <si>
    <t>　　桁数を合わせたいので、サンプルにある形式のとおりに</t>
    <rPh sb="2" eb="3">
      <t>ケタ</t>
    </rPh>
    <rPh sb="3" eb="4">
      <t>スウ</t>
    </rPh>
    <rPh sb="5" eb="6">
      <t>ア</t>
    </rPh>
    <rPh sb="20" eb="22">
      <t>ケイシキ</t>
    </rPh>
    <phoneticPr fontId="3"/>
  </si>
  <si>
    <t>　　半角数字（左詰め）で入力してください。</t>
    <rPh sb="2" eb="4">
      <t>ハンカク</t>
    </rPh>
    <rPh sb="4" eb="6">
      <t>スウジ</t>
    </rPh>
    <rPh sb="7" eb="8">
      <t>ヒダリ</t>
    </rPh>
    <rPh sb="8" eb="9">
      <t>ツ</t>
    </rPh>
    <rPh sb="12" eb="14">
      <t>ニュウリョク</t>
    </rPh>
    <phoneticPr fontId="3"/>
  </si>
  <si>
    <t>　　トラックは記録の良い順に、フィールドは記録の悪い順に</t>
    <rPh sb="7" eb="9">
      <t>キロク</t>
    </rPh>
    <rPh sb="10" eb="11">
      <t>ヨ</t>
    </rPh>
    <rPh sb="12" eb="13">
      <t>ジュン</t>
    </rPh>
    <rPh sb="21" eb="23">
      <t>キロク</t>
    </rPh>
    <rPh sb="24" eb="25">
      <t>ワル</t>
    </rPh>
    <rPh sb="26" eb="27">
      <t>ジュン</t>
    </rPh>
    <phoneticPr fontId="3"/>
  </si>
  <si>
    <t>　　機械的に組みますので、それを考慮して必ず入力してください。</t>
    <rPh sb="2" eb="5">
      <t>キカイテキ</t>
    </rPh>
    <rPh sb="6" eb="7">
      <t>ク</t>
    </rPh>
    <rPh sb="16" eb="18">
      <t>コウリョ</t>
    </rPh>
    <rPh sb="20" eb="21">
      <t>カナラ</t>
    </rPh>
    <rPh sb="22" eb="24">
      <t>ニュウリョク</t>
    </rPh>
    <phoneticPr fontId="3"/>
  </si>
  <si>
    <t>　　リレーは先頭の行にだけ入れていただければ良いです。</t>
    <rPh sb="6" eb="8">
      <t>セントウ</t>
    </rPh>
    <rPh sb="9" eb="10">
      <t>ギョウ</t>
    </rPh>
    <rPh sb="13" eb="14">
      <t>イ</t>
    </rPh>
    <rPh sb="22" eb="23">
      <t>ヨ</t>
    </rPh>
    <phoneticPr fontId="3"/>
  </si>
  <si>
    <t>⑩　リレーに複数チーム出場する場合、サンプルのように</t>
    <rPh sb="6" eb="8">
      <t>フクスウ</t>
    </rPh>
    <rPh sb="11" eb="13">
      <t>シュツジョウ</t>
    </rPh>
    <rPh sb="15" eb="17">
      <t>バアイ</t>
    </rPh>
    <phoneticPr fontId="3"/>
  </si>
  <si>
    <t>　　「Ａ」、「Ｂ」等を入力してください。</t>
    <rPh sb="9" eb="10">
      <t>トウ</t>
    </rPh>
    <rPh sb="11" eb="13">
      <t>ニュウリョク</t>
    </rPh>
    <phoneticPr fontId="3"/>
  </si>
  <si>
    <t>令和8年３月２8日用</t>
    <rPh sb="0" eb="2">
      <t>レイワ</t>
    </rPh>
    <rPh sb="3" eb="4">
      <t>ネン</t>
    </rPh>
    <rPh sb="5" eb="6">
      <t>ガツ</t>
    </rPh>
    <rPh sb="8" eb="9">
      <t>ニチ</t>
    </rPh>
    <rPh sb="9" eb="10">
      <t>ヨウ</t>
    </rPh>
    <phoneticPr fontId="3"/>
  </si>
  <si>
    <t>第42回春季静大サーキット記録会　申込み</t>
    <rPh sb="0" eb="1">
      <t>ダイ</t>
    </rPh>
    <rPh sb="3" eb="4">
      <t>カイ</t>
    </rPh>
    <rPh sb="4" eb="6">
      <t>シュンキ</t>
    </rPh>
    <rPh sb="6" eb="8">
      <t>シズダイ</t>
    </rPh>
    <rPh sb="13" eb="16">
      <t>キロクカイ</t>
    </rPh>
    <rPh sb="17" eb="18">
      <t>モウ</t>
    </rPh>
    <rPh sb="18" eb="19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</si>
</sst>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１部 &quot;0&quot;円&quot;"/>
    <numFmt numFmtId="177" formatCode="&quot;¥&quot;#,##0_);\(&quot;¥&quot;#,##0\)"/>
    <numFmt numFmtId="178" formatCode="0\ "/>
  </numFmts>
  <fonts count="30" x14ac:knownFonts="1">
    <font>
      <sz val="11"/>
      <color theme="1"/>
      <name val="游ゴシック"/>
      <family val="2"/>
      <charset val="128"/>
      <scheme val="minor"/>
    </font>
    <font>
      <b/>
      <i/>
      <sz val="11"/>
      <color indexed="4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color indexed="6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b/>
      <sz val="11"/>
      <color rgb="FF904848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58" fontId="1" fillId="0" borderId="0" xfId="0" applyNumberFormat="1" applyFont="1" applyAlignment="1"/>
    <xf numFmtId="0" fontId="0" fillId="0" borderId="0" xfId="0" applyAlignment="1"/>
    <xf numFmtId="0" fontId="4" fillId="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shrinkToFit="1"/>
    </xf>
    <xf numFmtId="0" fontId="13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shrinkToFit="1"/>
    </xf>
    <xf numFmtId="0" fontId="6" fillId="0" borderId="0" xfId="0" applyFont="1" applyAlignment="1">
      <alignment horizontal="center"/>
    </xf>
    <xf numFmtId="0" fontId="0" fillId="0" borderId="0" xfId="0" applyAlignment="1">
      <alignment shrinkToFit="1"/>
    </xf>
    <xf numFmtId="0" fontId="11" fillId="5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5" fillId="0" borderId="1" xfId="0" applyFont="1" applyBorder="1" applyAlignment="1"/>
    <xf numFmtId="0" fontId="13" fillId="2" borderId="1" xfId="0" applyFont="1" applyFill="1" applyBorder="1" applyAlignment="1">
      <alignment horizontal="center"/>
    </xf>
    <xf numFmtId="0" fontId="11" fillId="0" borderId="7" xfId="0" applyFont="1" applyBorder="1" applyAlignment="1"/>
    <xf numFmtId="176" fontId="13" fillId="2" borderId="1" xfId="0" applyNumberFormat="1" applyFont="1" applyFill="1" applyBorder="1" applyAlignment="1">
      <alignment horizontal="center"/>
    </xf>
    <xf numFmtId="0" fontId="5" fillId="3" borderId="2" xfId="0" applyFont="1" applyFill="1" applyBorder="1" applyAlignment="1" applyProtection="1">
      <protection locked="0"/>
    </xf>
    <xf numFmtId="0" fontId="0" fillId="0" borderId="8" xfId="0" applyBorder="1" applyAlignment="1"/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4" borderId="9" xfId="0" applyFill="1" applyBorder="1" applyAlignment="1">
      <alignment horizontal="centerContinuous" vertical="center"/>
    </xf>
    <xf numFmtId="0" fontId="0" fillId="4" borderId="10" xfId="0" applyFill="1" applyBorder="1" applyAlignment="1">
      <alignment horizontal="centerContinuous" vertical="center"/>
    </xf>
    <xf numFmtId="0" fontId="0" fillId="5" borderId="9" xfId="0" applyFill="1" applyBorder="1" applyAlignment="1">
      <alignment horizontal="centerContinuous" vertical="center"/>
    </xf>
    <xf numFmtId="0" fontId="0" fillId="5" borderId="10" xfId="0" applyFill="1" applyBorder="1" applyAlignment="1">
      <alignment horizontal="centerContinuous" vertical="center"/>
    </xf>
    <xf numFmtId="0" fontId="0" fillId="6" borderId="9" xfId="0" applyFill="1" applyBorder="1" applyAlignment="1">
      <alignment horizontal="centerContinuous" vertical="center"/>
    </xf>
    <xf numFmtId="0" fontId="0" fillId="6" borderId="10" xfId="0" applyFill="1" applyBorder="1" applyAlignment="1">
      <alignment horizontal="centerContinuous" vertical="center"/>
    </xf>
    <xf numFmtId="0" fontId="4" fillId="0" borderId="11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77" fontId="4" fillId="0" borderId="11" xfId="0" applyNumberFormat="1" applyFont="1" applyBorder="1" applyAlignment="1"/>
    <xf numFmtId="177" fontId="0" fillId="0" borderId="11" xfId="0" applyNumberFormat="1" applyBorder="1" applyAlignment="1"/>
    <xf numFmtId="178" fontId="0" fillId="0" borderId="9" xfId="0" applyNumberFormat="1" applyBorder="1" applyAlignment="1"/>
    <xf numFmtId="178" fontId="0" fillId="0" borderId="10" xfId="0" applyNumberFormat="1" applyBorder="1" applyAlignment="1"/>
    <xf numFmtId="0" fontId="11" fillId="4" borderId="6" xfId="0" applyFont="1" applyFill="1" applyBorder="1" applyAlignment="1">
      <alignment horizontal="center" vertical="center" shrinkToFit="1"/>
    </xf>
    <xf numFmtId="0" fontId="15" fillId="0" borderId="0" xfId="0" applyFont="1" applyAlignment="1"/>
    <xf numFmtId="0" fontId="16" fillId="2" borderId="0" xfId="0" applyFont="1" applyFill="1" applyAlignment="1"/>
    <xf numFmtId="49" fontId="0" fillId="2" borderId="0" xfId="0" applyNumberFormat="1" applyFill="1" applyAlignment="1"/>
    <xf numFmtId="0" fontId="0" fillId="2" borderId="0" xfId="0" applyFill="1" applyAlignment="1"/>
    <xf numFmtId="0" fontId="17" fillId="2" borderId="0" xfId="0" applyFont="1" applyFill="1" applyAlignment="1"/>
    <xf numFmtId="0" fontId="16" fillId="2" borderId="12" xfId="0" applyFont="1" applyFill="1" applyBorder="1" applyAlignment="1"/>
    <xf numFmtId="0" fontId="0" fillId="2" borderId="12" xfId="0" applyFill="1" applyBorder="1" applyAlignment="1"/>
    <xf numFmtId="49" fontId="0" fillId="2" borderId="12" xfId="0" applyNumberFormat="1" applyFill="1" applyBorder="1" applyAlignment="1"/>
    <xf numFmtId="0" fontId="0" fillId="7" borderId="1" xfId="0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0" fillId="7" borderId="2" xfId="0" applyFont="1" applyFill="1" applyBorder="1" applyAlignment="1">
      <alignment shrinkToFit="1"/>
    </xf>
    <xf numFmtId="0" fontId="20" fillId="7" borderId="13" xfId="0" applyFont="1" applyFill="1" applyBorder="1">
      <alignment vertical="center"/>
    </xf>
    <xf numFmtId="0" fontId="0" fillId="2" borderId="8" xfId="0" applyFill="1" applyBorder="1">
      <alignment vertical="center"/>
    </xf>
    <xf numFmtId="0" fontId="0" fillId="0" borderId="1" xfId="0" applyBorder="1" applyAlignment="1"/>
    <xf numFmtId="0" fontId="0" fillId="8" borderId="1" xfId="0" applyFill="1" applyBorder="1" applyAlignment="1" applyProtection="1">
      <alignment horizontal="center"/>
      <protection locked="0"/>
    </xf>
    <xf numFmtId="0" fontId="0" fillId="8" borderId="1" xfId="0" applyFill="1" applyBorder="1" applyAlignment="1"/>
    <xf numFmtId="49" fontId="0" fillId="0" borderId="1" xfId="0" applyNumberFormat="1" applyBorder="1" applyAlignment="1"/>
    <xf numFmtId="0" fontId="21" fillId="2" borderId="0" xfId="0" applyFont="1" applyFill="1" applyAlignment="1"/>
    <xf numFmtId="0" fontId="0" fillId="2" borderId="2" xfId="0" applyFill="1" applyBorder="1" applyAlignment="1"/>
    <xf numFmtId="49" fontId="0" fillId="2" borderId="14" xfId="0" applyNumberFormat="1" applyFill="1" applyBorder="1" applyAlignment="1"/>
    <xf numFmtId="0" fontId="21" fillId="2" borderId="8" xfId="0" applyFont="1" applyFill="1" applyBorder="1" applyAlignment="1"/>
    <xf numFmtId="0" fontId="23" fillId="2" borderId="0" xfId="0" applyFont="1" applyFill="1" applyAlignment="1"/>
    <xf numFmtId="0" fontId="16" fillId="2" borderId="3" xfId="0" applyFont="1" applyFill="1" applyBorder="1" applyAlignment="1"/>
    <xf numFmtId="0" fontId="0" fillId="2" borderId="3" xfId="0" applyFill="1" applyBorder="1" applyAlignment="1"/>
    <xf numFmtId="49" fontId="0" fillId="2" borderId="3" xfId="0" applyNumberFormat="1" applyFill="1" applyBorder="1" applyAlignment="1"/>
    <xf numFmtId="0" fontId="0" fillId="2" borderId="2" xfId="0" applyFill="1" applyBorder="1" applyAlignment="1">
      <alignment shrinkToFit="1"/>
    </xf>
    <xf numFmtId="0" fontId="0" fillId="2" borderId="13" xfId="0" applyFill="1" applyBorder="1">
      <alignment vertical="center"/>
    </xf>
    <xf numFmtId="0" fontId="0" fillId="2" borderId="0" xfId="0" applyFill="1" applyAlignment="1">
      <alignment shrinkToFit="1"/>
    </xf>
    <xf numFmtId="0" fontId="20" fillId="2" borderId="0" xfId="0" applyFont="1" applyFill="1" applyAlignment="1"/>
    <xf numFmtId="0" fontId="0" fillId="0" borderId="1" xfId="0" applyBorder="1" applyAlignment="1" applyProtection="1">
      <protection locked="0"/>
    </xf>
    <xf numFmtId="0" fontId="0" fillId="8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protection locked="0" hidden="1"/>
    </xf>
    <xf numFmtId="0" fontId="0" fillId="8" borderId="1" xfId="0" applyFill="1" applyBorder="1" applyAlignment="1" applyProtection="1">
      <protection hidden="1"/>
    </xf>
    <xf numFmtId="49" fontId="0" fillId="0" borderId="1" xfId="0" applyNumberFormat="1" applyBorder="1" applyAlignment="1" applyProtection="1">
      <protection locked="0"/>
    </xf>
    <xf numFmtId="0" fontId="0" fillId="2" borderId="0" xfId="0" applyFill="1" applyAlignment="1" applyProtection="1">
      <protection hidden="1"/>
    </xf>
    <xf numFmtId="0" fontId="6" fillId="2" borderId="0" xfId="0" applyFont="1" applyFill="1" applyAlignment="1"/>
    <xf numFmtId="0" fontId="17" fillId="0" borderId="0" xfId="0" applyFont="1" applyAlignment="1"/>
    <xf numFmtId="0" fontId="26" fillId="2" borderId="2" xfId="0" applyFont="1" applyFill="1" applyBorder="1" applyAlignment="1"/>
    <xf numFmtId="49" fontId="25" fillId="2" borderId="14" xfId="0" applyNumberFormat="1" applyFont="1" applyFill="1" applyBorder="1" applyAlignment="1"/>
    <xf numFmtId="0" fontId="23" fillId="2" borderId="0" xfId="0" applyFont="1" applyFill="1" applyBorder="1">
      <alignment vertical="center"/>
    </xf>
    <xf numFmtId="0" fontId="0" fillId="2" borderId="0" xfId="0" applyFill="1" applyBorder="1" applyAlignment="1"/>
    <xf numFmtId="0" fontId="0" fillId="0" borderId="0" xfId="0" applyBorder="1" applyAlignment="1"/>
    <xf numFmtId="49" fontId="0" fillId="2" borderId="0" xfId="0" applyNumberFormat="1" applyFill="1" applyBorder="1" applyAlignment="1"/>
    <xf numFmtId="49" fontId="0" fillId="2" borderId="1" xfId="0" applyNumberFormat="1" applyFill="1" applyBorder="1" applyAlignment="1"/>
    <xf numFmtId="0" fontId="0" fillId="9" borderId="8" xfId="0" applyFill="1" applyBorder="1">
      <alignment vertical="center"/>
    </xf>
    <xf numFmtId="0" fontId="23" fillId="9" borderId="8" xfId="0" applyFont="1" applyFill="1" applyBorder="1">
      <alignment vertical="center"/>
    </xf>
    <xf numFmtId="0" fontId="0" fillId="9" borderId="8" xfId="0" applyFill="1" applyBorder="1" applyAlignment="1">
      <alignment vertical="center"/>
    </xf>
    <xf numFmtId="0" fontId="23" fillId="9" borderId="8" xfId="0" applyFont="1" applyFill="1" applyBorder="1" applyAlignment="1">
      <alignment vertical="center"/>
    </xf>
    <xf numFmtId="0" fontId="11" fillId="4" borderId="15" xfId="0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0" fillId="0" borderId="1" xfId="0" applyNumberFormat="1" applyBorder="1" applyAlignment="1"/>
    <xf numFmtId="0" fontId="26" fillId="2" borderId="16" xfId="0" applyFont="1" applyFill="1" applyBorder="1" applyAlignment="1"/>
    <xf numFmtId="0" fontId="0" fillId="2" borderId="17" xfId="0" applyFill="1" applyBorder="1">
      <alignment vertical="center"/>
    </xf>
    <xf numFmtId="0" fontId="0" fillId="2" borderId="1" xfId="0" applyFill="1" applyBorder="1" applyAlignment="1"/>
    <xf numFmtId="0" fontId="0" fillId="0" borderId="1" xfId="0" applyNumberFormat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5" fillId="0" borderId="18" xfId="0" applyFont="1" applyBorder="1" applyAlignment="1"/>
    <xf numFmtId="0" fontId="11" fillId="0" borderId="18" xfId="0" applyFont="1" applyBorder="1" applyAlignment="1">
      <alignment horizontal="center" shrinkToFit="1"/>
    </xf>
    <xf numFmtId="0" fontId="5" fillId="0" borderId="18" xfId="0" applyFont="1" applyBorder="1" applyAlignment="1">
      <alignment shrinkToFit="1"/>
    </xf>
    <xf numFmtId="0" fontId="0" fillId="0" borderId="0" xfId="0" applyAlignment="1">
      <alignment vertical="center"/>
    </xf>
    <xf numFmtId="0" fontId="0" fillId="8" borderId="1" xfId="0" applyFill="1" applyBorder="1" applyAlignment="1">
      <alignment vertical="top"/>
    </xf>
    <xf numFmtId="0" fontId="0" fillId="8" borderId="1" xfId="0" applyFill="1" applyBorder="1" applyAlignment="1" applyProtection="1">
      <alignment horizontal="center" vertical="top"/>
      <protection locked="0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vertical="top"/>
    </xf>
    <xf numFmtId="0" fontId="0" fillId="0" borderId="1" xfId="0" applyNumberFormat="1" applyBorder="1" applyAlignment="1">
      <alignment horizontal="left" vertical="top"/>
    </xf>
    <xf numFmtId="0" fontId="27" fillId="0" borderId="1" xfId="0" applyFont="1" applyBorder="1" applyAlignment="1"/>
    <xf numFmtId="0" fontId="29" fillId="2" borderId="0" xfId="0" applyFont="1" applyFill="1" applyAlignment="1"/>
    <xf numFmtId="0" fontId="0" fillId="2" borderId="29" xfId="0" applyFill="1" applyBorder="1" applyAlignment="1"/>
    <xf numFmtId="49" fontId="0" fillId="2" borderId="30" xfId="0" applyNumberFormat="1" applyFill="1" applyBorder="1" applyAlignment="1"/>
    <xf numFmtId="0" fontId="0" fillId="2" borderId="7" xfId="0" applyFill="1" applyBorder="1" applyAlignment="1"/>
    <xf numFmtId="49" fontId="0" fillId="2" borderId="31" xfId="0" applyNumberFormat="1" applyFill="1" applyBorder="1" applyAlignment="1"/>
    <xf numFmtId="0" fontId="0" fillId="2" borderId="5" xfId="0" applyFill="1" applyBorder="1" applyAlignment="1"/>
    <xf numFmtId="49" fontId="0" fillId="2" borderId="5" xfId="0" applyNumberFormat="1" applyFill="1" applyBorder="1" applyAlignment="1"/>
    <xf numFmtId="0" fontId="12" fillId="4" borderId="5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shrinkToFit="1"/>
    </xf>
    <xf numFmtId="177" fontId="4" fillId="2" borderId="2" xfId="0" applyNumberFormat="1" applyFont="1" applyFill="1" applyBorder="1">
      <alignment vertical="center"/>
    </xf>
    <xf numFmtId="177" fontId="0" fillId="2" borderId="4" xfId="0" applyNumberFormat="1" applyFill="1" applyBorder="1">
      <alignment vertical="center"/>
    </xf>
    <xf numFmtId="0" fontId="11" fillId="4" borderId="19" xfId="0" applyFont="1" applyFill="1" applyBorder="1" applyAlignment="1">
      <alignment horizontal="center" vertical="center" shrinkToFit="1"/>
    </xf>
    <xf numFmtId="0" fontId="11" fillId="4" borderId="20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11" fillId="5" borderId="5" xfId="0" applyFont="1" applyFill="1" applyBorder="1" applyAlignment="1">
      <alignment horizontal="center" vertical="center" shrinkToFit="1"/>
    </xf>
    <xf numFmtId="0" fontId="11" fillId="5" borderId="6" xfId="0" applyFont="1" applyFill="1" applyBorder="1" applyAlignment="1">
      <alignment horizontal="center" vertical="center" shrinkToFit="1"/>
    </xf>
    <xf numFmtId="0" fontId="11" fillId="5" borderId="2" xfId="0" applyFont="1" applyFill="1" applyBorder="1" applyAlignment="1">
      <alignment horizontal="center" vertical="center" shrinkToFit="1"/>
    </xf>
    <xf numFmtId="0" fontId="11" fillId="5" borderId="4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 vertical="center" shrinkToFit="1"/>
    </xf>
    <xf numFmtId="0" fontId="11" fillId="5" borderId="20" xfId="0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protection locked="0"/>
    </xf>
    <xf numFmtId="0" fontId="5" fillId="3" borderId="3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 applyProtection="1">
      <protection locked="0"/>
    </xf>
    <xf numFmtId="0" fontId="28" fillId="0" borderId="21" xfId="0" applyFont="1" applyBorder="1" applyAlignment="1">
      <alignment horizontal="left" vertical="top" wrapText="1"/>
    </xf>
    <xf numFmtId="0" fontId="28" fillId="0" borderId="22" xfId="0" applyFont="1" applyBorder="1" applyAlignment="1">
      <alignment horizontal="left" vertical="top" wrapText="1"/>
    </xf>
    <xf numFmtId="0" fontId="28" fillId="0" borderId="23" xfId="0" applyFont="1" applyBorder="1" applyAlignment="1">
      <alignment horizontal="left" vertical="top" wrapText="1"/>
    </xf>
    <xf numFmtId="0" fontId="28" fillId="0" borderId="24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25" xfId="0" applyFont="1" applyBorder="1" applyAlignment="1">
      <alignment horizontal="left" vertical="top" wrapText="1"/>
    </xf>
    <xf numFmtId="0" fontId="28" fillId="0" borderId="26" xfId="0" applyFont="1" applyBorder="1" applyAlignment="1">
      <alignment horizontal="left" vertical="top" wrapText="1"/>
    </xf>
    <xf numFmtId="0" fontId="28" fillId="0" borderId="27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shrinkToFit="1"/>
    </xf>
    <xf numFmtId="0" fontId="6" fillId="2" borderId="3" xfId="0" applyFont="1" applyFill="1" applyBorder="1" applyAlignment="1">
      <alignment horizontal="center" shrinkToFit="1"/>
    </xf>
    <xf numFmtId="0" fontId="6" fillId="2" borderId="4" xfId="0" applyFont="1" applyFill="1" applyBorder="1" applyAlignment="1">
      <alignment horizontal="center" shrinkToFit="1"/>
    </xf>
    <xf numFmtId="0" fontId="18" fillId="2" borderId="7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904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0F01A-57A7-48C0-848B-2FC482882CEE}">
  <dimension ref="B1:Z25"/>
  <sheetViews>
    <sheetView tabSelected="1" workbookViewId="0">
      <selection activeCell="B1" sqref="B1"/>
    </sheetView>
  </sheetViews>
  <sheetFormatPr defaultRowHeight="18" x14ac:dyDescent="0.45"/>
  <cols>
    <col min="1" max="1" width="1" customWidth="1"/>
    <col min="2" max="2" width="17.796875" customWidth="1"/>
    <col min="3" max="26" width="5.296875" customWidth="1"/>
  </cols>
  <sheetData>
    <row r="1" spans="2:26" x14ac:dyDescent="0.2">
      <c r="B1" t="s">
        <v>173</v>
      </c>
      <c r="G1" s="44" t="s">
        <v>35</v>
      </c>
    </row>
    <row r="2" spans="2:26" ht="18.600000000000001" thickBot="1" x14ac:dyDescent="0.5">
      <c r="B2" s="1" t="s">
        <v>172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26" x14ac:dyDescent="0.2">
      <c r="B3" s="3" t="s">
        <v>0</v>
      </c>
      <c r="C3" s="145"/>
      <c r="D3" s="146"/>
      <c r="E3" s="146"/>
      <c r="F3" s="146"/>
      <c r="G3" s="147"/>
      <c r="H3" s="148" t="s">
        <v>1</v>
      </c>
      <c r="I3" s="148"/>
      <c r="J3" s="148"/>
      <c r="K3" s="149"/>
      <c r="L3" s="149"/>
      <c r="M3" s="149"/>
      <c r="N3" s="149"/>
      <c r="O3" s="149"/>
      <c r="Q3" s="150" t="s">
        <v>162</v>
      </c>
      <c r="R3" s="151"/>
      <c r="S3" s="151"/>
      <c r="T3" s="151"/>
      <c r="U3" s="151"/>
      <c r="V3" s="151"/>
      <c r="W3" s="151"/>
      <c r="X3" s="152"/>
    </row>
    <row r="4" spans="2:26" x14ac:dyDescent="0.2">
      <c r="B4" s="3" t="s">
        <v>2</v>
      </c>
      <c r="C4" s="145"/>
      <c r="D4" s="146"/>
      <c r="E4" s="146"/>
      <c r="F4" s="146"/>
      <c r="G4" s="147"/>
      <c r="H4" s="159" t="s">
        <v>124</v>
      </c>
      <c r="I4" s="160"/>
      <c r="J4" s="161"/>
      <c r="K4" s="149"/>
      <c r="L4" s="149"/>
      <c r="M4" s="149"/>
      <c r="N4" s="149"/>
      <c r="O4" s="149"/>
      <c r="Q4" s="153"/>
      <c r="R4" s="154"/>
      <c r="S4" s="154"/>
      <c r="T4" s="154"/>
      <c r="U4" s="154"/>
      <c r="V4" s="154"/>
      <c r="W4" s="154"/>
      <c r="X4" s="155"/>
    </row>
    <row r="5" spans="2:26" ht="18.600000000000001" thickBot="1" x14ac:dyDescent="0.25">
      <c r="B5" s="3" t="s">
        <v>3</v>
      </c>
      <c r="C5" s="145"/>
      <c r="D5" s="146"/>
      <c r="E5" s="146"/>
      <c r="F5" s="146"/>
      <c r="G5" s="147"/>
      <c r="H5" s="148" t="s">
        <v>4</v>
      </c>
      <c r="I5" s="148"/>
      <c r="J5" s="148"/>
      <c r="K5" s="149"/>
      <c r="L5" s="149"/>
      <c r="M5" s="149"/>
      <c r="N5" s="149"/>
      <c r="O5" s="149"/>
      <c r="Q5" s="156"/>
      <c r="R5" s="157"/>
      <c r="S5" s="157"/>
      <c r="T5" s="157"/>
      <c r="U5" s="157"/>
      <c r="V5" s="157"/>
      <c r="W5" s="157"/>
      <c r="X5" s="158"/>
    </row>
    <row r="6" spans="2:26" x14ac:dyDescent="0.2">
      <c r="B6" s="3" t="s">
        <v>5</v>
      </c>
      <c r="C6" s="145"/>
      <c r="D6" s="146"/>
      <c r="E6" s="146"/>
      <c r="F6" s="146"/>
      <c r="G6" s="147"/>
      <c r="H6" s="148" t="s">
        <v>4</v>
      </c>
      <c r="I6" s="148"/>
      <c r="J6" s="148"/>
      <c r="K6" s="149"/>
      <c r="L6" s="149"/>
      <c r="M6" s="149"/>
      <c r="N6" s="149"/>
      <c r="O6" s="149"/>
    </row>
    <row r="7" spans="2:26" x14ac:dyDescent="0.4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2:26" x14ac:dyDescent="0.4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2:26" x14ac:dyDescent="0.45">
      <c r="B9" s="143"/>
      <c r="C9" s="129" t="s">
        <v>6</v>
      </c>
      <c r="D9" s="129" t="s">
        <v>7</v>
      </c>
      <c r="E9" s="127" t="s">
        <v>8</v>
      </c>
      <c r="F9" s="129" t="s">
        <v>9</v>
      </c>
      <c r="G9" s="129" t="s">
        <v>10</v>
      </c>
      <c r="H9" s="131" t="s">
        <v>11</v>
      </c>
      <c r="I9" s="132"/>
      <c r="J9" s="127" t="s">
        <v>12</v>
      </c>
      <c r="K9" s="129" t="s">
        <v>13</v>
      </c>
      <c r="L9" s="129" t="s">
        <v>14</v>
      </c>
      <c r="M9" s="129" t="s">
        <v>15</v>
      </c>
      <c r="N9" s="129" t="s">
        <v>16</v>
      </c>
      <c r="O9" s="131" t="s">
        <v>17</v>
      </c>
      <c r="P9" s="142"/>
      <c r="Q9" s="132"/>
      <c r="R9" s="133" t="s">
        <v>18</v>
      </c>
      <c r="S9" s="133"/>
      <c r="T9" s="133"/>
      <c r="U9" s="129" t="s">
        <v>19</v>
      </c>
      <c r="V9" s="122" t="s">
        <v>135</v>
      </c>
      <c r="W9" s="122"/>
    </row>
    <row r="10" spans="2:26" ht="21" customHeight="1" x14ac:dyDescent="0.45">
      <c r="B10" s="144"/>
      <c r="C10" s="130"/>
      <c r="D10" s="130"/>
      <c r="E10" s="128"/>
      <c r="F10" s="130"/>
      <c r="G10" s="130"/>
      <c r="H10" s="4" t="s">
        <v>125</v>
      </c>
      <c r="I10" s="4" t="s">
        <v>140</v>
      </c>
      <c r="J10" s="128"/>
      <c r="K10" s="130"/>
      <c r="L10" s="130"/>
      <c r="M10" s="130"/>
      <c r="N10" s="130"/>
      <c r="O10" s="4" t="s">
        <v>117</v>
      </c>
      <c r="P10" s="4" t="s">
        <v>142</v>
      </c>
      <c r="Q10" s="4" t="s">
        <v>118</v>
      </c>
      <c r="R10" s="94" t="s">
        <v>136</v>
      </c>
      <c r="S10" s="43" t="s">
        <v>119</v>
      </c>
      <c r="T10" s="43" t="s">
        <v>120</v>
      </c>
      <c r="U10" s="130"/>
      <c r="V10" s="123"/>
      <c r="W10" s="123"/>
    </row>
    <row r="11" spans="2:26" ht="13.2" hidden="1" customHeight="1" x14ac:dyDescent="0.15">
      <c r="B11" s="5"/>
      <c r="C11" s="6">
        <f>COUNTIF(選手データ!$O$55:$O$301,"男"&amp;C9)</f>
        <v>0</v>
      </c>
      <c r="D11" s="6">
        <f>COUNTIF(選手データ!$O$55:$O$301,"男"&amp;D9)</f>
        <v>0</v>
      </c>
      <c r="E11" s="106">
        <f>COUNTIF(選手データ!$O$55:$O$301,"男"&amp;E9)</f>
        <v>0</v>
      </c>
      <c r="F11" s="6">
        <f>COUNTIF(選手データ!$O$55:$O$301,"男"&amp;F9)</f>
        <v>0</v>
      </c>
      <c r="G11" s="6">
        <f>COUNTIF(選手データ!$O$55:$O$301,"男"&amp;G9)</f>
        <v>0</v>
      </c>
      <c r="H11" s="6">
        <f>COUNTIF(選手データ!$O$55:$O$301,"男"&amp;H9&amp;H10)</f>
        <v>0</v>
      </c>
      <c r="I11" s="6">
        <f>COUNTIF(選手データ!$O$55:$O$301,"男"&amp;H9&amp;I10)</f>
        <v>0</v>
      </c>
      <c r="J11" s="106">
        <f>COUNTIF(選手データ!$O$55:$O$301,"男"&amp;J9)</f>
        <v>0</v>
      </c>
      <c r="K11" s="6">
        <f>COUNTIF(選手データ!$O$55:$O$301,"男"&amp;K9)</f>
        <v>0</v>
      </c>
      <c r="L11" s="6">
        <f>COUNTIF(選手データ!$O$55:$O$301,"男"&amp;L9)</f>
        <v>0</v>
      </c>
      <c r="M11" s="6">
        <f>COUNTIF(選手データ!$O$55:$O$301,"男"&amp;M9)</f>
        <v>0</v>
      </c>
      <c r="N11" s="6">
        <f>COUNTIF(選手データ!$O$55:$O$301,"男"&amp;N9)</f>
        <v>0</v>
      </c>
      <c r="O11" s="6">
        <f>COUNTIF(選手データ!$O$55:$O$301,"男"&amp;O9&amp;O10)</f>
        <v>0</v>
      </c>
      <c r="P11" s="6">
        <f>COUNTIF(選手データ!$O$55:$O$301,"男"&amp;O9&amp;P10)</f>
        <v>0</v>
      </c>
      <c r="Q11" s="6">
        <f>COUNTIF(選手データ!$O$55:$O$301,"男"&amp;O9&amp;Q10)</f>
        <v>0</v>
      </c>
      <c r="R11" s="6">
        <f>COUNTIF(選手データ!$O$55:$O$301,"男"&amp;R9&amp;R10)</f>
        <v>0</v>
      </c>
      <c r="S11" s="6">
        <f>COUNTIF(選手データ!$O$55:$O$301,"男"&amp;R9&amp;S10)</f>
        <v>0</v>
      </c>
      <c r="T11" s="6">
        <f>COUNTIF(選手データ!$O$55:$O$301,"男"&amp;R9&amp;T10)</f>
        <v>0</v>
      </c>
      <c r="U11" s="6">
        <f>COUNTIF(選手データ!$O$55:$O$301,"男"&amp;U9)</f>
        <v>0</v>
      </c>
      <c r="V11" s="6">
        <f>COUNTIF(選手データ!$Q$55:$Q$301,"男"&amp;V9)</f>
        <v>0</v>
      </c>
      <c r="W11" s="6">
        <f>COUNTIF(選手データ!$Q$55:$Q$301,"男"&amp;W9)</f>
        <v>0</v>
      </c>
    </row>
    <row r="12" spans="2:26" x14ac:dyDescent="0.2">
      <c r="B12" s="7" t="s">
        <v>20</v>
      </c>
      <c r="C12" s="8" t="str">
        <f t="shared" ref="C12:V12" si="0">IF(C11=0,"",C11)</f>
        <v/>
      </c>
      <c r="D12" s="8" t="str">
        <f t="shared" si="0"/>
        <v/>
      </c>
      <c r="E12" s="107" t="str">
        <f t="shared" si="0"/>
        <v/>
      </c>
      <c r="F12" s="8" t="str">
        <f t="shared" si="0"/>
        <v/>
      </c>
      <c r="G12" s="8" t="str">
        <f t="shared" si="0"/>
        <v/>
      </c>
      <c r="H12" s="8" t="str">
        <f t="shared" si="0"/>
        <v/>
      </c>
      <c r="I12" s="8" t="str">
        <f t="shared" si="0"/>
        <v/>
      </c>
      <c r="J12" s="107" t="str">
        <f t="shared" si="0"/>
        <v/>
      </c>
      <c r="K12" s="8" t="str">
        <f t="shared" si="0"/>
        <v/>
      </c>
      <c r="L12" s="8" t="str">
        <f t="shared" si="0"/>
        <v/>
      </c>
      <c r="M12" s="8" t="str">
        <f t="shared" si="0"/>
        <v/>
      </c>
      <c r="N12" s="8" t="str">
        <f t="shared" si="0"/>
        <v/>
      </c>
      <c r="O12" s="8" t="str">
        <f t="shared" si="0"/>
        <v/>
      </c>
      <c r="P12" s="8" t="str">
        <f t="shared" si="0"/>
        <v/>
      </c>
      <c r="Q12" s="8" t="str">
        <f t="shared" si="0"/>
        <v/>
      </c>
      <c r="R12" s="8" t="str">
        <f t="shared" si="0"/>
        <v/>
      </c>
      <c r="S12" s="8" t="str">
        <f t="shared" si="0"/>
        <v/>
      </c>
      <c r="T12" s="8" t="str">
        <f t="shared" si="0"/>
        <v/>
      </c>
      <c r="U12" s="8" t="str">
        <f t="shared" si="0"/>
        <v/>
      </c>
      <c r="V12" s="8" t="str">
        <f t="shared" si="0"/>
        <v/>
      </c>
      <c r="W12" s="8" t="str">
        <f t="shared" ref="W12" si="1">IF(W11=0,"",W11)</f>
        <v/>
      </c>
    </row>
    <row r="13" spans="2:26" x14ac:dyDescent="0.45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96"/>
      <c r="U13" s="95"/>
      <c r="V13" s="96"/>
      <c r="W13" s="96"/>
      <c r="X13" s="96"/>
      <c r="Y13" s="10"/>
      <c r="Z13" s="10"/>
    </row>
    <row r="14" spans="2:26" x14ac:dyDescent="0.45">
      <c r="B14" s="138"/>
      <c r="C14" s="134" t="s">
        <v>6</v>
      </c>
      <c r="D14" s="134" t="s">
        <v>7</v>
      </c>
      <c r="E14" s="134" t="s">
        <v>8</v>
      </c>
      <c r="F14" s="140" t="s">
        <v>9</v>
      </c>
      <c r="G14" s="134" t="s">
        <v>21</v>
      </c>
      <c r="H14" s="136" t="s">
        <v>22</v>
      </c>
      <c r="I14" s="137"/>
      <c r="J14" s="134" t="s">
        <v>13</v>
      </c>
      <c r="K14" s="134" t="s">
        <v>14</v>
      </c>
      <c r="L14" s="134" t="s">
        <v>15</v>
      </c>
      <c r="M14" s="134" t="s">
        <v>16</v>
      </c>
      <c r="N14" s="136" t="s">
        <v>17</v>
      </c>
      <c r="O14" s="137"/>
      <c r="P14" s="11" t="s">
        <v>18</v>
      </c>
      <c r="Q14" s="134" t="s">
        <v>19</v>
      </c>
      <c r="R14" s="124" t="s">
        <v>135</v>
      </c>
      <c r="S14" s="124"/>
      <c r="T14" s="95"/>
      <c r="U14" s="96"/>
      <c r="V14" s="96"/>
      <c r="W14" s="96"/>
    </row>
    <row r="15" spans="2:26" x14ac:dyDescent="0.15">
      <c r="B15" s="139"/>
      <c r="C15" s="135"/>
      <c r="D15" s="135"/>
      <c r="E15" s="135"/>
      <c r="F15" s="141"/>
      <c r="G15" s="135"/>
      <c r="H15" s="11" t="s">
        <v>137</v>
      </c>
      <c r="I15" s="11" t="s">
        <v>138</v>
      </c>
      <c r="J15" s="135"/>
      <c r="K15" s="135"/>
      <c r="L15" s="135"/>
      <c r="M15" s="135"/>
      <c r="N15" s="11" t="s">
        <v>121</v>
      </c>
      <c r="O15" s="11" t="s">
        <v>122</v>
      </c>
      <c r="P15" s="11" t="s">
        <v>123</v>
      </c>
      <c r="Q15" s="135"/>
      <c r="R15" s="124"/>
      <c r="S15" s="124"/>
      <c r="T15" s="95"/>
      <c r="U15" s="97"/>
      <c r="V15" s="97"/>
      <c r="W15" s="97"/>
    </row>
    <row r="16" spans="2:26" ht="16.8" hidden="1" customHeight="1" x14ac:dyDescent="0.2">
      <c r="B16" s="12"/>
      <c r="C16" s="13">
        <f>COUNTIF(選手データ!$O$55:$O$301,"女"&amp;C14&amp;C15)</f>
        <v>0</v>
      </c>
      <c r="D16" s="13">
        <f>COUNTIF(選手データ!$O$55:$O$301,"女"&amp;D14&amp;D15)</f>
        <v>0</v>
      </c>
      <c r="E16" s="13">
        <f>COUNTIF(選手データ!$O$55:$O$301,"女"&amp;E14&amp;E15)</f>
        <v>0</v>
      </c>
      <c r="F16" s="104">
        <f>COUNTIF(選手データ!$O$55:$O$301,"女"&amp;F14&amp;F15)</f>
        <v>0</v>
      </c>
      <c r="G16" s="13">
        <f>COUNTIF(選手データ!$O$55:$O$301,"女"&amp;G14&amp;G15)</f>
        <v>0</v>
      </c>
      <c r="H16" s="13">
        <f>COUNTIF(選手データ!$O$55:$O$301,"女"&amp;H14&amp;H15)</f>
        <v>0</v>
      </c>
      <c r="I16" s="13">
        <f>COUNTIF(選手データ!$O$55:$O$301,"女"&amp;H14&amp;I15)</f>
        <v>0</v>
      </c>
      <c r="J16" s="13">
        <f>COUNTIF(選手データ!$O$55:$O$301,"女"&amp;J14&amp;J15)</f>
        <v>0</v>
      </c>
      <c r="K16" s="13">
        <f>COUNTIF(選手データ!$O$55:$O$301,"女"&amp;K14&amp;K15)</f>
        <v>0</v>
      </c>
      <c r="L16" s="13">
        <f>COUNTIF(選手データ!$O$55:$O$301,"女"&amp;L14&amp;L15)</f>
        <v>0</v>
      </c>
      <c r="M16" s="13">
        <f>COUNTIF(選手データ!$O$55:$O$301,"女"&amp;M14&amp;M15)</f>
        <v>0</v>
      </c>
      <c r="N16" s="13">
        <f>COUNTIF(選手データ!$O$55:$O$301,"女"&amp;N14&amp;N15)</f>
        <v>0</v>
      </c>
      <c r="O16" s="13">
        <f>COUNTIF(選手データ!$O$55:$O$301,"女"&amp;N14&amp;O15)</f>
        <v>0</v>
      </c>
      <c r="P16" s="13">
        <f>COUNTIF(選手データ!$O$55:$O$301,"女"&amp;P14&amp;P15)</f>
        <v>0</v>
      </c>
      <c r="Q16" s="13">
        <f>COUNTIF(選手データ!$O$55:$O$301,"女"&amp;Q14&amp;Q15)</f>
        <v>0</v>
      </c>
      <c r="R16" s="13">
        <f>COUNTIF(選手データ!$Q$55:$Q$301,"女"&amp;R14)</f>
        <v>0</v>
      </c>
      <c r="S16" s="13">
        <f>COUNTIF(選手データ!$Q$55:$Q$301,"女"&amp;S14)</f>
        <v>0</v>
      </c>
      <c r="T16" s="95"/>
      <c r="U16" s="98"/>
      <c r="V16" s="98"/>
      <c r="W16" s="98"/>
    </row>
    <row r="17" spans="2:26" x14ac:dyDescent="0.2">
      <c r="B17" s="14" t="s">
        <v>23</v>
      </c>
      <c r="C17" s="15" t="str">
        <f t="shared" ref="C17:R17" si="2">IF(C16=0,"",C16)</f>
        <v/>
      </c>
      <c r="D17" s="15" t="str">
        <f t="shared" si="2"/>
        <v/>
      </c>
      <c r="E17" s="15" t="str">
        <f t="shared" si="2"/>
        <v/>
      </c>
      <c r="F17" s="105" t="str">
        <f t="shared" si="2"/>
        <v/>
      </c>
      <c r="G17" s="15" t="str">
        <f t="shared" si="2"/>
        <v/>
      </c>
      <c r="H17" s="15" t="str">
        <f t="shared" si="2"/>
        <v/>
      </c>
      <c r="I17" s="15" t="str">
        <f t="shared" si="2"/>
        <v/>
      </c>
      <c r="J17" s="15" t="str">
        <f t="shared" si="2"/>
        <v/>
      </c>
      <c r="K17" s="15" t="str">
        <f t="shared" si="2"/>
        <v/>
      </c>
      <c r="L17" s="15" t="str">
        <f t="shared" si="2"/>
        <v/>
      </c>
      <c r="M17" s="15" t="str">
        <f t="shared" si="2"/>
        <v/>
      </c>
      <c r="N17" s="15" t="str">
        <f t="shared" si="2"/>
        <v/>
      </c>
      <c r="O17" s="15" t="str">
        <f t="shared" si="2"/>
        <v/>
      </c>
      <c r="P17" s="15" t="str">
        <f t="shared" si="2"/>
        <v/>
      </c>
      <c r="Q17" s="15" t="str">
        <f t="shared" si="2"/>
        <v/>
      </c>
      <c r="R17" s="15" t="str">
        <f t="shared" si="2"/>
        <v/>
      </c>
      <c r="S17" s="15" t="str">
        <f t="shared" ref="S17" si="3">IF(S16=0,"",S16)</f>
        <v/>
      </c>
    </row>
    <row r="18" spans="2:26" x14ac:dyDescent="0.45">
      <c r="B18" s="9"/>
      <c r="C18" s="2"/>
      <c r="D18" s="2"/>
      <c r="E18" s="2" t="s">
        <v>24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ht="19.2" x14ac:dyDescent="0.45">
      <c r="B19" s="16" t="s">
        <v>25</v>
      </c>
      <c r="C19" s="17" t="s">
        <v>26</v>
      </c>
      <c r="D19" s="2"/>
      <c r="E19" s="2" t="s">
        <v>126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ht="19.2" x14ac:dyDescent="0.45">
      <c r="B20" s="18">
        <v>200</v>
      </c>
      <c r="C20" s="19"/>
      <c r="D20" s="20" t="s">
        <v>27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x14ac:dyDescent="0.45">
      <c r="B21" s="21"/>
      <c r="C21" s="2"/>
      <c r="D21" s="2"/>
      <c r="E21" s="2"/>
      <c r="F21" s="2"/>
      <c r="G21" s="2" t="s">
        <v>28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x14ac:dyDescent="0.45">
      <c r="B22" s="22" t="s">
        <v>29</v>
      </c>
      <c r="C22" s="23"/>
      <c r="D22" s="24"/>
      <c r="E22" s="2"/>
      <c r="F22" s="2"/>
      <c r="G22" s="25" t="s">
        <v>30</v>
      </c>
      <c r="H22" s="26"/>
      <c r="I22" s="27" t="s">
        <v>31</v>
      </c>
      <c r="J22" s="28"/>
      <c r="K22" s="29" t="s">
        <v>32</v>
      </c>
      <c r="L22" s="3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2:26" x14ac:dyDescent="0.45">
      <c r="B23" s="31"/>
      <c r="C23" s="125">
        <f>K24*600+L24*800+C20*B20</f>
        <v>0</v>
      </c>
      <c r="D23" s="126"/>
      <c r="E23" s="2"/>
      <c r="F23" s="2"/>
      <c r="G23" s="32" t="s">
        <v>33</v>
      </c>
      <c r="H23" s="33" t="s">
        <v>34</v>
      </c>
      <c r="I23" s="34" t="s">
        <v>33</v>
      </c>
      <c r="J23" s="35" t="s">
        <v>34</v>
      </c>
      <c r="K23" s="36" t="s">
        <v>33</v>
      </c>
      <c r="L23" s="37" t="s">
        <v>34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x14ac:dyDescent="0.45">
      <c r="B24" s="38"/>
      <c r="C24" s="39"/>
      <c r="D24" s="40"/>
      <c r="E24" s="2"/>
      <c r="F24" s="2"/>
      <c r="G24" s="41">
        <f>SUM($C$12:$U$12)</f>
        <v>0</v>
      </c>
      <c r="H24" s="42">
        <f>SUM($V$12:$W$12)</f>
        <v>0</v>
      </c>
      <c r="I24" s="41">
        <f>SUM($C$17:$Q$17)</f>
        <v>0</v>
      </c>
      <c r="J24" s="42">
        <f>SUM($R$17:$S$17)</f>
        <v>0</v>
      </c>
      <c r="K24" s="41">
        <f>G24+I24</f>
        <v>0</v>
      </c>
      <c r="L24" s="42">
        <f>H24+J24</f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2:26" x14ac:dyDescent="0.4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</sheetData>
  <mergeCells count="46">
    <mergeCell ref="Q3:X5"/>
    <mergeCell ref="C3:G3"/>
    <mergeCell ref="H3:J3"/>
    <mergeCell ref="K3:O3"/>
    <mergeCell ref="C4:G4"/>
    <mergeCell ref="H4:J4"/>
    <mergeCell ref="K4:O4"/>
    <mergeCell ref="B9:B10"/>
    <mergeCell ref="C5:G5"/>
    <mergeCell ref="H5:J5"/>
    <mergeCell ref="K5:O5"/>
    <mergeCell ref="C6:G6"/>
    <mergeCell ref="H6:J6"/>
    <mergeCell ref="K6:O6"/>
    <mergeCell ref="R14:R15"/>
    <mergeCell ref="V9:V10"/>
    <mergeCell ref="B14:B15"/>
    <mergeCell ref="C14:C15"/>
    <mergeCell ref="D14:D15"/>
    <mergeCell ref="E14:E15"/>
    <mergeCell ref="F14:F15"/>
    <mergeCell ref="G14:G15"/>
    <mergeCell ref="H14:I14"/>
    <mergeCell ref="L9:L10"/>
    <mergeCell ref="M9:M10"/>
    <mergeCell ref="N9:N10"/>
    <mergeCell ref="O9:Q9"/>
    <mergeCell ref="G9:G10"/>
    <mergeCell ref="J9:J10"/>
    <mergeCell ref="K9:K10"/>
    <mergeCell ref="W9:W10"/>
    <mergeCell ref="S14:S15"/>
    <mergeCell ref="C23:D23"/>
    <mergeCell ref="E9:E10"/>
    <mergeCell ref="F9:F10"/>
    <mergeCell ref="H9:I9"/>
    <mergeCell ref="R9:T9"/>
    <mergeCell ref="C9:C10"/>
    <mergeCell ref="D9:D10"/>
    <mergeCell ref="U9:U10"/>
    <mergeCell ref="M14:M15"/>
    <mergeCell ref="N14:O14"/>
    <mergeCell ref="Q14:Q15"/>
    <mergeCell ref="J14:J15"/>
    <mergeCell ref="K14:K15"/>
    <mergeCell ref="L14:L15"/>
  </mergeCells>
  <phoneticPr fontId="2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71D42-74F0-40D2-BD22-894A5E47AA15}">
  <dimension ref="A1:CE889"/>
  <sheetViews>
    <sheetView zoomScale="69" workbookViewId="0">
      <selection activeCell="K49" sqref="K49"/>
    </sheetView>
  </sheetViews>
  <sheetFormatPr defaultRowHeight="18" x14ac:dyDescent="0.45"/>
  <cols>
    <col min="1" max="1" width="4" style="59" customWidth="1"/>
    <col min="2" max="2" width="6" style="59" customWidth="1"/>
    <col min="3" max="3" width="13.59765625" style="62" customWidth="1"/>
    <col min="4" max="4" width="6.09765625" style="59" customWidth="1"/>
    <col min="5" max="5" width="10.8984375" style="59" customWidth="1"/>
    <col min="6" max="6" width="5.796875" style="59" customWidth="1"/>
    <col min="7" max="7" width="10.59765625" style="59" customWidth="1"/>
    <col min="8" max="8" width="9.8984375" style="59" customWidth="1"/>
    <col min="9" max="9" width="8.09765625" style="62" customWidth="1"/>
    <col min="10" max="10" width="6" style="59" customWidth="1"/>
    <col min="11" max="11" width="20.09765625" style="2" customWidth="1"/>
    <col min="12" max="12" width="6" style="2" customWidth="1"/>
    <col min="13" max="13" width="15.69921875" style="2" customWidth="1"/>
    <col min="14" max="14" width="26.3984375" style="2" customWidth="1"/>
    <col min="15" max="15" width="17.5" style="2" hidden="1" customWidth="1"/>
    <col min="16" max="16" width="25.3984375" style="2" hidden="1" customWidth="1"/>
    <col min="17" max="17" width="16.59765625" style="2" hidden="1" customWidth="1"/>
    <col min="18" max="18" width="26" style="2" hidden="1" customWidth="1"/>
    <col min="19" max="19" width="28.5" style="2" hidden="1" customWidth="1"/>
    <col min="20" max="20" width="25.3984375" style="82" hidden="1" customWidth="1"/>
    <col min="21" max="21" width="11.09765625" style="82" hidden="1" customWidth="1"/>
    <col min="22" max="22" width="4.69921875" style="2" hidden="1" customWidth="1"/>
    <col min="23" max="23" width="9.19921875" style="2" customWidth="1"/>
    <col min="24" max="24" width="8.796875" style="2" customWidth="1"/>
    <col min="25" max="25" width="9.8984375" style="2" customWidth="1"/>
    <col min="26" max="26" width="12.3984375" style="2" customWidth="1"/>
    <col min="27" max="27" width="14.69921875" style="2" customWidth="1"/>
    <col min="28" max="28" width="16.19921875" style="2" customWidth="1"/>
    <col min="29" max="29" width="17.59765625" style="2" customWidth="1"/>
    <col min="30" max="30" width="19" style="2" customWidth="1"/>
    <col min="31" max="31" width="19.3984375" style="2" customWidth="1"/>
    <col min="32" max="32" width="18.19921875" style="2" customWidth="1"/>
    <col min="33" max="33" width="15.09765625" style="2" customWidth="1"/>
    <col min="34" max="34" width="24.69921875" style="2" customWidth="1"/>
    <col min="35" max="35" width="21.8984375" style="2" customWidth="1"/>
    <col min="36" max="36" width="21.69921875" style="2" customWidth="1"/>
    <col min="37" max="256" width="8.796875" style="2"/>
    <col min="257" max="257" width="4" style="2" customWidth="1"/>
    <col min="258" max="258" width="6" style="2" customWidth="1"/>
    <col min="259" max="259" width="12.296875" style="2" customWidth="1"/>
    <col min="260" max="260" width="6.09765625" style="2" customWidth="1"/>
    <col min="261" max="261" width="10.8984375" style="2" customWidth="1"/>
    <col min="262" max="262" width="5.796875" style="2" customWidth="1"/>
    <col min="263" max="263" width="10.59765625" style="2" customWidth="1"/>
    <col min="264" max="264" width="9.8984375" style="2" customWidth="1"/>
    <col min="265" max="265" width="8.09765625" style="2" customWidth="1"/>
    <col min="266" max="266" width="6" style="2" customWidth="1"/>
    <col min="267" max="267" width="20.09765625" style="2" customWidth="1"/>
    <col min="268" max="268" width="6" style="2" customWidth="1"/>
    <col min="269" max="269" width="15.69921875" style="2" customWidth="1"/>
    <col min="270" max="270" width="11.8984375" style="2" customWidth="1"/>
    <col min="271" max="275" width="0" style="2" hidden="1" customWidth="1"/>
    <col min="276" max="276" width="5.09765625" style="2" customWidth="1"/>
    <col min="277" max="277" width="13.3984375" style="2" bestFit="1" customWidth="1"/>
    <col min="278" max="281" width="2.3984375" style="2" customWidth="1"/>
    <col min="282" max="292" width="0" style="2" hidden="1" customWidth="1"/>
    <col min="293" max="512" width="8.796875" style="2"/>
    <col min="513" max="513" width="4" style="2" customWidth="1"/>
    <col min="514" max="514" width="6" style="2" customWidth="1"/>
    <col min="515" max="515" width="12.296875" style="2" customWidth="1"/>
    <col min="516" max="516" width="6.09765625" style="2" customWidth="1"/>
    <col min="517" max="517" width="10.8984375" style="2" customWidth="1"/>
    <col min="518" max="518" width="5.796875" style="2" customWidth="1"/>
    <col min="519" max="519" width="10.59765625" style="2" customWidth="1"/>
    <col min="520" max="520" width="9.8984375" style="2" customWidth="1"/>
    <col min="521" max="521" width="8.09765625" style="2" customWidth="1"/>
    <col min="522" max="522" width="6" style="2" customWidth="1"/>
    <col min="523" max="523" width="20.09765625" style="2" customWidth="1"/>
    <col min="524" max="524" width="6" style="2" customWidth="1"/>
    <col min="525" max="525" width="15.69921875" style="2" customWidth="1"/>
    <col min="526" max="526" width="11.8984375" style="2" customWidth="1"/>
    <col min="527" max="531" width="0" style="2" hidden="1" customWidth="1"/>
    <col min="532" max="532" width="5.09765625" style="2" customWidth="1"/>
    <col min="533" max="533" width="13.3984375" style="2" bestFit="1" customWidth="1"/>
    <col min="534" max="537" width="2.3984375" style="2" customWidth="1"/>
    <col min="538" max="548" width="0" style="2" hidden="1" customWidth="1"/>
    <col min="549" max="768" width="8.796875" style="2"/>
    <col min="769" max="769" width="4" style="2" customWidth="1"/>
    <col min="770" max="770" width="6" style="2" customWidth="1"/>
    <col min="771" max="771" width="12.296875" style="2" customWidth="1"/>
    <col min="772" max="772" width="6.09765625" style="2" customWidth="1"/>
    <col min="773" max="773" width="10.8984375" style="2" customWidth="1"/>
    <col min="774" max="774" width="5.796875" style="2" customWidth="1"/>
    <col min="775" max="775" width="10.59765625" style="2" customWidth="1"/>
    <col min="776" max="776" width="9.8984375" style="2" customWidth="1"/>
    <col min="777" max="777" width="8.09765625" style="2" customWidth="1"/>
    <col min="778" max="778" width="6" style="2" customWidth="1"/>
    <col min="779" max="779" width="20.09765625" style="2" customWidth="1"/>
    <col min="780" max="780" width="6" style="2" customWidth="1"/>
    <col min="781" max="781" width="15.69921875" style="2" customWidth="1"/>
    <col min="782" max="782" width="11.8984375" style="2" customWidth="1"/>
    <col min="783" max="787" width="0" style="2" hidden="1" customWidth="1"/>
    <col min="788" max="788" width="5.09765625" style="2" customWidth="1"/>
    <col min="789" max="789" width="13.3984375" style="2" bestFit="1" customWidth="1"/>
    <col min="790" max="793" width="2.3984375" style="2" customWidth="1"/>
    <col min="794" max="804" width="0" style="2" hidden="1" customWidth="1"/>
    <col min="805" max="1024" width="8.796875" style="2"/>
    <col min="1025" max="1025" width="4" style="2" customWidth="1"/>
    <col min="1026" max="1026" width="6" style="2" customWidth="1"/>
    <col min="1027" max="1027" width="12.296875" style="2" customWidth="1"/>
    <col min="1028" max="1028" width="6.09765625" style="2" customWidth="1"/>
    <col min="1029" max="1029" width="10.8984375" style="2" customWidth="1"/>
    <col min="1030" max="1030" width="5.796875" style="2" customWidth="1"/>
    <col min="1031" max="1031" width="10.59765625" style="2" customWidth="1"/>
    <col min="1032" max="1032" width="9.8984375" style="2" customWidth="1"/>
    <col min="1033" max="1033" width="8.09765625" style="2" customWidth="1"/>
    <col min="1034" max="1034" width="6" style="2" customWidth="1"/>
    <col min="1035" max="1035" width="20.09765625" style="2" customWidth="1"/>
    <col min="1036" max="1036" width="6" style="2" customWidth="1"/>
    <col min="1037" max="1037" width="15.69921875" style="2" customWidth="1"/>
    <col min="1038" max="1038" width="11.8984375" style="2" customWidth="1"/>
    <col min="1039" max="1043" width="0" style="2" hidden="1" customWidth="1"/>
    <col min="1044" max="1044" width="5.09765625" style="2" customWidth="1"/>
    <col min="1045" max="1045" width="13.3984375" style="2" bestFit="1" customWidth="1"/>
    <col min="1046" max="1049" width="2.3984375" style="2" customWidth="1"/>
    <col min="1050" max="1060" width="0" style="2" hidden="1" customWidth="1"/>
    <col min="1061" max="1280" width="8.796875" style="2"/>
    <col min="1281" max="1281" width="4" style="2" customWidth="1"/>
    <col min="1282" max="1282" width="6" style="2" customWidth="1"/>
    <col min="1283" max="1283" width="12.296875" style="2" customWidth="1"/>
    <col min="1284" max="1284" width="6.09765625" style="2" customWidth="1"/>
    <col min="1285" max="1285" width="10.8984375" style="2" customWidth="1"/>
    <col min="1286" max="1286" width="5.796875" style="2" customWidth="1"/>
    <col min="1287" max="1287" width="10.59765625" style="2" customWidth="1"/>
    <col min="1288" max="1288" width="9.8984375" style="2" customWidth="1"/>
    <col min="1289" max="1289" width="8.09765625" style="2" customWidth="1"/>
    <col min="1290" max="1290" width="6" style="2" customWidth="1"/>
    <col min="1291" max="1291" width="20.09765625" style="2" customWidth="1"/>
    <col min="1292" max="1292" width="6" style="2" customWidth="1"/>
    <col min="1293" max="1293" width="15.69921875" style="2" customWidth="1"/>
    <col min="1294" max="1294" width="11.8984375" style="2" customWidth="1"/>
    <col min="1295" max="1299" width="0" style="2" hidden="1" customWidth="1"/>
    <col min="1300" max="1300" width="5.09765625" style="2" customWidth="1"/>
    <col min="1301" max="1301" width="13.3984375" style="2" bestFit="1" customWidth="1"/>
    <col min="1302" max="1305" width="2.3984375" style="2" customWidth="1"/>
    <col min="1306" max="1316" width="0" style="2" hidden="1" customWidth="1"/>
    <col min="1317" max="1536" width="8.796875" style="2"/>
    <col min="1537" max="1537" width="4" style="2" customWidth="1"/>
    <col min="1538" max="1538" width="6" style="2" customWidth="1"/>
    <col min="1539" max="1539" width="12.296875" style="2" customWidth="1"/>
    <col min="1540" max="1540" width="6.09765625" style="2" customWidth="1"/>
    <col min="1541" max="1541" width="10.8984375" style="2" customWidth="1"/>
    <col min="1542" max="1542" width="5.796875" style="2" customWidth="1"/>
    <col min="1543" max="1543" width="10.59765625" style="2" customWidth="1"/>
    <col min="1544" max="1544" width="9.8984375" style="2" customWidth="1"/>
    <col min="1545" max="1545" width="8.09765625" style="2" customWidth="1"/>
    <col min="1546" max="1546" width="6" style="2" customWidth="1"/>
    <col min="1547" max="1547" width="20.09765625" style="2" customWidth="1"/>
    <col min="1548" max="1548" width="6" style="2" customWidth="1"/>
    <col min="1549" max="1549" width="15.69921875" style="2" customWidth="1"/>
    <col min="1550" max="1550" width="11.8984375" style="2" customWidth="1"/>
    <col min="1551" max="1555" width="0" style="2" hidden="1" customWidth="1"/>
    <col min="1556" max="1556" width="5.09765625" style="2" customWidth="1"/>
    <col min="1557" max="1557" width="13.3984375" style="2" bestFit="1" customWidth="1"/>
    <col min="1558" max="1561" width="2.3984375" style="2" customWidth="1"/>
    <col min="1562" max="1572" width="0" style="2" hidden="1" customWidth="1"/>
    <col min="1573" max="1792" width="8.796875" style="2"/>
    <col min="1793" max="1793" width="4" style="2" customWidth="1"/>
    <col min="1794" max="1794" width="6" style="2" customWidth="1"/>
    <col min="1795" max="1795" width="12.296875" style="2" customWidth="1"/>
    <col min="1796" max="1796" width="6.09765625" style="2" customWidth="1"/>
    <col min="1797" max="1797" width="10.8984375" style="2" customWidth="1"/>
    <col min="1798" max="1798" width="5.796875" style="2" customWidth="1"/>
    <col min="1799" max="1799" width="10.59765625" style="2" customWidth="1"/>
    <col min="1800" max="1800" width="9.8984375" style="2" customWidth="1"/>
    <col min="1801" max="1801" width="8.09765625" style="2" customWidth="1"/>
    <col min="1802" max="1802" width="6" style="2" customWidth="1"/>
    <col min="1803" max="1803" width="20.09765625" style="2" customWidth="1"/>
    <col min="1804" max="1804" width="6" style="2" customWidth="1"/>
    <col min="1805" max="1805" width="15.69921875" style="2" customWidth="1"/>
    <col min="1806" max="1806" width="11.8984375" style="2" customWidth="1"/>
    <col min="1807" max="1811" width="0" style="2" hidden="1" customWidth="1"/>
    <col min="1812" max="1812" width="5.09765625" style="2" customWidth="1"/>
    <col min="1813" max="1813" width="13.3984375" style="2" bestFit="1" customWidth="1"/>
    <col min="1814" max="1817" width="2.3984375" style="2" customWidth="1"/>
    <col min="1818" max="1828" width="0" style="2" hidden="1" customWidth="1"/>
    <col min="1829" max="2048" width="8.796875" style="2"/>
    <col min="2049" max="2049" width="4" style="2" customWidth="1"/>
    <col min="2050" max="2050" width="6" style="2" customWidth="1"/>
    <col min="2051" max="2051" width="12.296875" style="2" customWidth="1"/>
    <col min="2052" max="2052" width="6.09765625" style="2" customWidth="1"/>
    <col min="2053" max="2053" width="10.8984375" style="2" customWidth="1"/>
    <col min="2054" max="2054" width="5.796875" style="2" customWidth="1"/>
    <col min="2055" max="2055" width="10.59765625" style="2" customWidth="1"/>
    <col min="2056" max="2056" width="9.8984375" style="2" customWidth="1"/>
    <col min="2057" max="2057" width="8.09765625" style="2" customWidth="1"/>
    <col min="2058" max="2058" width="6" style="2" customWidth="1"/>
    <col min="2059" max="2059" width="20.09765625" style="2" customWidth="1"/>
    <col min="2060" max="2060" width="6" style="2" customWidth="1"/>
    <col min="2061" max="2061" width="15.69921875" style="2" customWidth="1"/>
    <col min="2062" max="2062" width="11.8984375" style="2" customWidth="1"/>
    <col min="2063" max="2067" width="0" style="2" hidden="1" customWidth="1"/>
    <col min="2068" max="2068" width="5.09765625" style="2" customWidth="1"/>
    <col min="2069" max="2069" width="13.3984375" style="2" bestFit="1" customWidth="1"/>
    <col min="2070" max="2073" width="2.3984375" style="2" customWidth="1"/>
    <col min="2074" max="2084" width="0" style="2" hidden="1" customWidth="1"/>
    <col min="2085" max="2304" width="8.796875" style="2"/>
    <col min="2305" max="2305" width="4" style="2" customWidth="1"/>
    <col min="2306" max="2306" width="6" style="2" customWidth="1"/>
    <col min="2307" max="2307" width="12.296875" style="2" customWidth="1"/>
    <col min="2308" max="2308" width="6.09765625" style="2" customWidth="1"/>
    <col min="2309" max="2309" width="10.8984375" style="2" customWidth="1"/>
    <col min="2310" max="2310" width="5.796875" style="2" customWidth="1"/>
    <col min="2311" max="2311" width="10.59765625" style="2" customWidth="1"/>
    <col min="2312" max="2312" width="9.8984375" style="2" customWidth="1"/>
    <col min="2313" max="2313" width="8.09765625" style="2" customWidth="1"/>
    <col min="2314" max="2314" width="6" style="2" customWidth="1"/>
    <col min="2315" max="2315" width="20.09765625" style="2" customWidth="1"/>
    <col min="2316" max="2316" width="6" style="2" customWidth="1"/>
    <col min="2317" max="2317" width="15.69921875" style="2" customWidth="1"/>
    <col min="2318" max="2318" width="11.8984375" style="2" customWidth="1"/>
    <col min="2319" max="2323" width="0" style="2" hidden="1" customWidth="1"/>
    <col min="2324" max="2324" width="5.09765625" style="2" customWidth="1"/>
    <col min="2325" max="2325" width="13.3984375" style="2" bestFit="1" customWidth="1"/>
    <col min="2326" max="2329" width="2.3984375" style="2" customWidth="1"/>
    <col min="2330" max="2340" width="0" style="2" hidden="1" customWidth="1"/>
    <col min="2341" max="2560" width="8.796875" style="2"/>
    <col min="2561" max="2561" width="4" style="2" customWidth="1"/>
    <col min="2562" max="2562" width="6" style="2" customWidth="1"/>
    <col min="2563" max="2563" width="12.296875" style="2" customWidth="1"/>
    <col min="2564" max="2564" width="6.09765625" style="2" customWidth="1"/>
    <col min="2565" max="2565" width="10.8984375" style="2" customWidth="1"/>
    <col min="2566" max="2566" width="5.796875" style="2" customWidth="1"/>
    <col min="2567" max="2567" width="10.59765625" style="2" customWidth="1"/>
    <col min="2568" max="2568" width="9.8984375" style="2" customWidth="1"/>
    <col min="2569" max="2569" width="8.09765625" style="2" customWidth="1"/>
    <col min="2570" max="2570" width="6" style="2" customWidth="1"/>
    <col min="2571" max="2571" width="20.09765625" style="2" customWidth="1"/>
    <col min="2572" max="2572" width="6" style="2" customWidth="1"/>
    <col min="2573" max="2573" width="15.69921875" style="2" customWidth="1"/>
    <col min="2574" max="2574" width="11.8984375" style="2" customWidth="1"/>
    <col min="2575" max="2579" width="0" style="2" hidden="1" customWidth="1"/>
    <col min="2580" max="2580" width="5.09765625" style="2" customWidth="1"/>
    <col min="2581" max="2581" width="13.3984375" style="2" bestFit="1" customWidth="1"/>
    <col min="2582" max="2585" width="2.3984375" style="2" customWidth="1"/>
    <col min="2586" max="2596" width="0" style="2" hidden="1" customWidth="1"/>
    <col min="2597" max="2816" width="8.796875" style="2"/>
    <col min="2817" max="2817" width="4" style="2" customWidth="1"/>
    <col min="2818" max="2818" width="6" style="2" customWidth="1"/>
    <col min="2819" max="2819" width="12.296875" style="2" customWidth="1"/>
    <col min="2820" max="2820" width="6.09765625" style="2" customWidth="1"/>
    <col min="2821" max="2821" width="10.8984375" style="2" customWidth="1"/>
    <col min="2822" max="2822" width="5.796875" style="2" customWidth="1"/>
    <col min="2823" max="2823" width="10.59765625" style="2" customWidth="1"/>
    <col min="2824" max="2824" width="9.8984375" style="2" customWidth="1"/>
    <col min="2825" max="2825" width="8.09765625" style="2" customWidth="1"/>
    <col min="2826" max="2826" width="6" style="2" customWidth="1"/>
    <col min="2827" max="2827" width="20.09765625" style="2" customWidth="1"/>
    <col min="2828" max="2828" width="6" style="2" customWidth="1"/>
    <col min="2829" max="2829" width="15.69921875" style="2" customWidth="1"/>
    <col min="2830" max="2830" width="11.8984375" style="2" customWidth="1"/>
    <col min="2831" max="2835" width="0" style="2" hidden="1" customWidth="1"/>
    <col min="2836" max="2836" width="5.09765625" style="2" customWidth="1"/>
    <col min="2837" max="2837" width="13.3984375" style="2" bestFit="1" customWidth="1"/>
    <col min="2838" max="2841" width="2.3984375" style="2" customWidth="1"/>
    <col min="2842" max="2852" width="0" style="2" hidden="1" customWidth="1"/>
    <col min="2853" max="3072" width="8.796875" style="2"/>
    <col min="3073" max="3073" width="4" style="2" customWidth="1"/>
    <col min="3074" max="3074" width="6" style="2" customWidth="1"/>
    <col min="3075" max="3075" width="12.296875" style="2" customWidth="1"/>
    <col min="3076" max="3076" width="6.09765625" style="2" customWidth="1"/>
    <col min="3077" max="3077" width="10.8984375" style="2" customWidth="1"/>
    <col min="3078" max="3078" width="5.796875" style="2" customWidth="1"/>
    <col min="3079" max="3079" width="10.59765625" style="2" customWidth="1"/>
    <col min="3080" max="3080" width="9.8984375" style="2" customWidth="1"/>
    <col min="3081" max="3081" width="8.09765625" style="2" customWidth="1"/>
    <col min="3082" max="3082" width="6" style="2" customWidth="1"/>
    <col min="3083" max="3083" width="20.09765625" style="2" customWidth="1"/>
    <col min="3084" max="3084" width="6" style="2" customWidth="1"/>
    <col min="3085" max="3085" width="15.69921875" style="2" customWidth="1"/>
    <col min="3086" max="3086" width="11.8984375" style="2" customWidth="1"/>
    <col min="3087" max="3091" width="0" style="2" hidden="1" customWidth="1"/>
    <col min="3092" max="3092" width="5.09765625" style="2" customWidth="1"/>
    <col min="3093" max="3093" width="13.3984375" style="2" bestFit="1" customWidth="1"/>
    <col min="3094" max="3097" width="2.3984375" style="2" customWidth="1"/>
    <col min="3098" max="3108" width="0" style="2" hidden="1" customWidth="1"/>
    <col min="3109" max="3328" width="8.796875" style="2"/>
    <col min="3329" max="3329" width="4" style="2" customWidth="1"/>
    <col min="3330" max="3330" width="6" style="2" customWidth="1"/>
    <col min="3331" max="3331" width="12.296875" style="2" customWidth="1"/>
    <col min="3332" max="3332" width="6.09765625" style="2" customWidth="1"/>
    <col min="3333" max="3333" width="10.8984375" style="2" customWidth="1"/>
    <col min="3334" max="3334" width="5.796875" style="2" customWidth="1"/>
    <col min="3335" max="3335" width="10.59765625" style="2" customWidth="1"/>
    <col min="3336" max="3336" width="9.8984375" style="2" customWidth="1"/>
    <col min="3337" max="3337" width="8.09765625" style="2" customWidth="1"/>
    <col min="3338" max="3338" width="6" style="2" customWidth="1"/>
    <col min="3339" max="3339" width="20.09765625" style="2" customWidth="1"/>
    <col min="3340" max="3340" width="6" style="2" customWidth="1"/>
    <col min="3341" max="3341" width="15.69921875" style="2" customWidth="1"/>
    <col min="3342" max="3342" width="11.8984375" style="2" customWidth="1"/>
    <col min="3343" max="3347" width="0" style="2" hidden="1" customWidth="1"/>
    <col min="3348" max="3348" width="5.09765625" style="2" customWidth="1"/>
    <col min="3349" max="3349" width="13.3984375" style="2" bestFit="1" customWidth="1"/>
    <col min="3350" max="3353" width="2.3984375" style="2" customWidth="1"/>
    <col min="3354" max="3364" width="0" style="2" hidden="1" customWidth="1"/>
    <col min="3365" max="3584" width="8.796875" style="2"/>
    <col min="3585" max="3585" width="4" style="2" customWidth="1"/>
    <col min="3586" max="3586" width="6" style="2" customWidth="1"/>
    <col min="3587" max="3587" width="12.296875" style="2" customWidth="1"/>
    <col min="3588" max="3588" width="6.09765625" style="2" customWidth="1"/>
    <col min="3589" max="3589" width="10.8984375" style="2" customWidth="1"/>
    <col min="3590" max="3590" width="5.796875" style="2" customWidth="1"/>
    <col min="3591" max="3591" width="10.59765625" style="2" customWidth="1"/>
    <col min="3592" max="3592" width="9.8984375" style="2" customWidth="1"/>
    <col min="3593" max="3593" width="8.09765625" style="2" customWidth="1"/>
    <col min="3594" max="3594" width="6" style="2" customWidth="1"/>
    <col min="3595" max="3595" width="20.09765625" style="2" customWidth="1"/>
    <col min="3596" max="3596" width="6" style="2" customWidth="1"/>
    <col min="3597" max="3597" width="15.69921875" style="2" customWidth="1"/>
    <col min="3598" max="3598" width="11.8984375" style="2" customWidth="1"/>
    <col min="3599" max="3603" width="0" style="2" hidden="1" customWidth="1"/>
    <col min="3604" max="3604" width="5.09765625" style="2" customWidth="1"/>
    <col min="3605" max="3605" width="13.3984375" style="2" bestFit="1" customWidth="1"/>
    <col min="3606" max="3609" width="2.3984375" style="2" customWidth="1"/>
    <col min="3610" max="3620" width="0" style="2" hidden="1" customWidth="1"/>
    <col min="3621" max="3840" width="8.796875" style="2"/>
    <col min="3841" max="3841" width="4" style="2" customWidth="1"/>
    <col min="3842" max="3842" width="6" style="2" customWidth="1"/>
    <col min="3843" max="3843" width="12.296875" style="2" customWidth="1"/>
    <col min="3844" max="3844" width="6.09765625" style="2" customWidth="1"/>
    <col min="3845" max="3845" width="10.8984375" style="2" customWidth="1"/>
    <col min="3846" max="3846" width="5.796875" style="2" customWidth="1"/>
    <col min="3847" max="3847" width="10.59765625" style="2" customWidth="1"/>
    <col min="3848" max="3848" width="9.8984375" style="2" customWidth="1"/>
    <col min="3849" max="3849" width="8.09765625" style="2" customWidth="1"/>
    <col min="3850" max="3850" width="6" style="2" customWidth="1"/>
    <col min="3851" max="3851" width="20.09765625" style="2" customWidth="1"/>
    <col min="3852" max="3852" width="6" style="2" customWidth="1"/>
    <col min="3853" max="3853" width="15.69921875" style="2" customWidth="1"/>
    <col min="3854" max="3854" width="11.8984375" style="2" customWidth="1"/>
    <col min="3855" max="3859" width="0" style="2" hidden="1" customWidth="1"/>
    <col min="3860" max="3860" width="5.09765625" style="2" customWidth="1"/>
    <col min="3861" max="3861" width="13.3984375" style="2" bestFit="1" customWidth="1"/>
    <col min="3862" max="3865" width="2.3984375" style="2" customWidth="1"/>
    <col min="3866" max="3876" width="0" style="2" hidden="1" customWidth="1"/>
    <col min="3877" max="4096" width="8.796875" style="2"/>
    <col min="4097" max="4097" width="4" style="2" customWidth="1"/>
    <col min="4098" max="4098" width="6" style="2" customWidth="1"/>
    <col min="4099" max="4099" width="12.296875" style="2" customWidth="1"/>
    <col min="4100" max="4100" width="6.09765625" style="2" customWidth="1"/>
    <col min="4101" max="4101" width="10.8984375" style="2" customWidth="1"/>
    <col min="4102" max="4102" width="5.796875" style="2" customWidth="1"/>
    <col min="4103" max="4103" width="10.59765625" style="2" customWidth="1"/>
    <col min="4104" max="4104" width="9.8984375" style="2" customWidth="1"/>
    <col min="4105" max="4105" width="8.09765625" style="2" customWidth="1"/>
    <col min="4106" max="4106" width="6" style="2" customWidth="1"/>
    <col min="4107" max="4107" width="20.09765625" style="2" customWidth="1"/>
    <col min="4108" max="4108" width="6" style="2" customWidth="1"/>
    <col min="4109" max="4109" width="15.69921875" style="2" customWidth="1"/>
    <col min="4110" max="4110" width="11.8984375" style="2" customWidth="1"/>
    <col min="4111" max="4115" width="0" style="2" hidden="1" customWidth="1"/>
    <col min="4116" max="4116" width="5.09765625" style="2" customWidth="1"/>
    <col min="4117" max="4117" width="13.3984375" style="2" bestFit="1" customWidth="1"/>
    <col min="4118" max="4121" width="2.3984375" style="2" customWidth="1"/>
    <col min="4122" max="4132" width="0" style="2" hidden="1" customWidth="1"/>
    <col min="4133" max="4352" width="8.796875" style="2"/>
    <col min="4353" max="4353" width="4" style="2" customWidth="1"/>
    <col min="4354" max="4354" width="6" style="2" customWidth="1"/>
    <col min="4355" max="4355" width="12.296875" style="2" customWidth="1"/>
    <col min="4356" max="4356" width="6.09765625" style="2" customWidth="1"/>
    <col min="4357" max="4357" width="10.8984375" style="2" customWidth="1"/>
    <col min="4358" max="4358" width="5.796875" style="2" customWidth="1"/>
    <col min="4359" max="4359" width="10.59765625" style="2" customWidth="1"/>
    <col min="4360" max="4360" width="9.8984375" style="2" customWidth="1"/>
    <col min="4361" max="4361" width="8.09765625" style="2" customWidth="1"/>
    <col min="4362" max="4362" width="6" style="2" customWidth="1"/>
    <col min="4363" max="4363" width="20.09765625" style="2" customWidth="1"/>
    <col min="4364" max="4364" width="6" style="2" customWidth="1"/>
    <col min="4365" max="4365" width="15.69921875" style="2" customWidth="1"/>
    <col min="4366" max="4366" width="11.8984375" style="2" customWidth="1"/>
    <col min="4367" max="4371" width="0" style="2" hidden="1" customWidth="1"/>
    <col min="4372" max="4372" width="5.09765625" style="2" customWidth="1"/>
    <col min="4373" max="4373" width="13.3984375" style="2" bestFit="1" customWidth="1"/>
    <col min="4374" max="4377" width="2.3984375" style="2" customWidth="1"/>
    <col min="4378" max="4388" width="0" style="2" hidden="1" customWidth="1"/>
    <col min="4389" max="4608" width="8.796875" style="2"/>
    <col min="4609" max="4609" width="4" style="2" customWidth="1"/>
    <col min="4610" max="4610" width="6" style="2" customWidth="1"/>
    <col min="4611" max="4611" width="12.296875" style="2" customWidth="1"/>
    <col min="4612" max="4612" width="6.09765625" style="2" customWidth="1"/>
    <col min="4613" max="4613" width="10.8984375" style="2" customWidth="1"/>
    <col min="4614" max="4614" width="5.796875" style="2" customWidth="1"/>
    <col min="4615" max="4615" width="10.59765625" style="2" customWidth="1"/>
    <col min="4616" max="4616" width="9.8984375" style="2" customWidth="1"/>
    <col min="4617" max="4617" width="8.09765625" style="2" customWidth="1"/>
    <col min="4618" max="4618" width="6" style="2" customWidth="1"/>
    <col min="4619" max="4619" width="20.09765625" style="2" customWidth="1"/>
    <col min="4620" max="4620" width="6" style="2" customWidth="1"/>
    <col min="4621" max="4621" width="15.69921875" style="2" customWidth="1"/>
    <col min="4622" max="4622" width="11.8984375" style="2" customWidth="1"/>
    <col min="4623" max="4627" width="0" style="2" hidden="1" customWidth="1"/>
    <col min="4628" max="4628" width="5.09765625" style="2" customWidth="1"/>
    <col min="4629" max="4629" width="13.3984375" style="2" bestFit="1" customWidth="1"/>
    <col min="4630" max="4633" width="2.3984375" style="2" customWidth="1"/>
    <col min="4634" max="4644" width="0" style="2" hidden="1" customWidth="1"/>
    <col min="4645" max="4864" width="8.796875" style="2"/>
    <col min="4865" max="4865" width="4" style="2" customWidth="1"/>
    <col min="4866" max="4866" width="6" style="2" customWidth="1"/>
    <col min="4867" max="4867" width="12.296875" style="2" customWidth="1"/>
    <col min="4868" max="4868" width="6.09765625" style="2" customWidth="1"/>
    <col min="4869" max="4869" width="10.8984375" style="2" customWidth="1"/>
    <col min="4870" max="4870" width="5.796875" style="2" customWidth="1"/>
    <col min="4871" max="4871" width="10.59765625" style="2" customWidth="1"/>
    <col min="4872" max="4872" width="9.8984375" style="2" customWidth="1"/>
    <col min="4873" max="4873" width="8.09765625" style="2" customWidth="1"/>
    <col min="4874" max="4874" width="6" style="2" customWidth="1"/>
    <col min="4875" max="4875" width="20.09765625" style="2" customWidth="1"/>
    <col min="4876" max="4876" width="6" style="2" customWidth="1"/>
    <col min="4877" max="4877" width="15.69921875" style="2" customWidth="1"/>
    <col min="4878" max="4878" width="11.8984375" style="2" customWidth="1"/>
    <col min="4879" max="4883" width="0" style="2" hidden="1" customWidth="1"/>
    <col min="4884" max="4884" width="5.09765625" style="2" customWidth="1"/>
    <col min="4885" max="4885" width="13.3984375" style="2" bestFit="1" customWidth="1"/>
    <col min="4886" max="4889" width="2.3984375" style="2" customWidth="1"/>
    <col min="4890" max="4900" width="0" style="2" hidden="1" customWidth="1"/>
    <col min="4901" max="5120" width="8.796875" style="2"/>
    <col min="5121" max="5121" width="4" style="2" customWidth="1"/>
    <col min="5122" max="5122" width="6" style="2" customWidth="1"/>
    <col min="5123" max="5123" width="12.296875" style="2" customWidth="1"/>
    <col min="5124" max="5124" width="6.09765625" style="2" customWidth="1"/>
    <col min="5125" max="5125" width="10.8984375" style="2" customWidth="1"/>
    <col min="5126" max="5126" width="5.796875" style="2" customWidth="1"/>
    <col min="5127" max="5127" width="10.59765625" style="2" customWidth="1"/>
    <col min="5128" max="5128" width="9.8984375" style="2" customWidth="1"/>
    <col min="5129" max="5129" width="8.09765625" style="2" customWidth="1"/>
    <col min="5130" max="5130" width="6" style="2" customWidth="1"/>
    <col min="5131" max="5131" width="20.09765625" style="2" customWidth="1"/>
    <col min="5132" max="5132" width="6" style="2" customWidth="1"/>
    <col min="5133" max="5133" width="15.69921875" style="2" customWidth="1"/>
    <col min="5134" max="5134" width="11.8984375" style="2" customWidth="1"/>
    <col min="5135" max="5139" width="0" style="2" hidden="1" customWidth="1"/>
    <col min="5140" max="5140" width="5.09765625" style="2" customWidth="1"/>
    <col min="5141" max="5141" width="13.3984375" style="2" bestFit="1" customWidth="1"/>
    <col min="5142" max="5145" width="2.3984375" style="2" customWidth="1"/>
    <col min="5146" max="5156" width="0" style="2" hidden="1" customWidth="1"/>
    <col min="5157" max="5376" width="8.796875" style="2"/>
    <col min="5377" max="5377" width="4" style="2" customWidth="1"/>
    <col min="5378" max="5378" width="6" style="2" customWidth="1"/>
    <col min="5379" max="5379" width="12.296875" style="2" customWidth="1"/>
    <col min="5380" max="5380" width="6.09765625" style="2" customWidth="1"/>
    <col min="5381" max="5381" width="10.8984375" style="2" customWidth="1"/>
    <col min="5382" max="5382" width="5.796875" style="2" customWidth="1"/>
    <col min="5383" max="5383" width="10.59765625" style="2" customWidth="1"/>
    <col min="5384" max="5384" width="9.8984375" style="2" customWidth="1"/>
    <col min="5385" max="5385" width="8.09765625" style="2" customWidth="1"/>
    <col min="5386" max="5386" width="6" style="2" customWidth="1"/>
    <col min="5387" max="5387" width="20.09765625" style="2" customWidth="1"/>
    <col min="5388" max="5388" width="6" style="2" customWidth="1"/>
    <col min="5389" max="5389" width="15.69921875" style="2" customWidth="1"/>
    <col min="5390" max="5390" width="11.8984375" style="2" customWidth="1"/>
    <col min="5391" max="5395" width="0" style="2" hidden="1" customWidth="1"/>
    <col min="5396" max="5396" width="5.09765625" style="2" customWidth="1"/>
    <col min="5397" max="5397" width="13.3984375" style="2" bestFit="1" customWidth="1"/>
    <col min="5398" max="5401" width="2.3984375" style="2" customWidth="1"/>
    <col min="5402" max="5412" width="0" style="2" hidden="1" customWidth="1"/>
    <col min="5413" max="5632" width="8.796875" style="2"/>
    <col min="5633" max="5633" width="4" style="2" customWidth="1"/>
    <col min="5634" max="5634" width="6" style="2" customWidth="1"/>
    <col min="5635" max="5635" width="12.296875" style="2" customWidth="1"/>
    <col min="5636" max="5636" width="6.09765625" style="2" customWidth="1"/>
    <col min="5637" max="5637" width="10.8984375" style="2" customWidth="1"/>
    <col min="5638" max="5638" width="5.796875" style="2" customWidth="1"/>
    <col min="5639" max="5639" width="10.59765625" style="2" customWidth="1"/>
    <col min="5640" max="5640" width="9.8984375" style="2" customWidth="1"/>
    <col min="5641" max="5641" width="8.09765625" style="2" customWidth="1"/>
    <col min="5642" max="5642" width="6" style="2" customWidth="1"/>
    <col min="5643" max="5643" width="20.09765625" style="2" customWidth="1"/>
    <col min="5644" max="5644" width="6" style="2" customWidth="1"/>
    <col min="5645" max="5645" width="15.69921875" style="2" customWidth="1"/>
    <col min="5646" max="5646" width="11.8984375" style="2" customWidth="1"/>
    <col min="5647" max="5651" width="0" style="2" hidden="1" customWidth="1"/>
    <col min="5652" max="5652" width="5.09765625" style="2" customWidth="1"/>
    <col min="5653" max="5653" width="13.3984375" style="2" bestFit="1" customWidth="1"/>
    <col min="5654" max="5657" width="2.3984375" style="2" customWidth="1"/>
    <col min="5658" max="5668" width="0" style="2" hidden="1" customWidth="1"/>
    <col min="5669" max="5888" width="8.796875" style="2"/>
    <col min="5889" max="5889" width="4" style="2" customWidth="1"/>
    <col min="5890" max="5890" width="6" style="2" customWidth="1"/>
    <col min="5891" max="5891" width="12.296875" style="2" customWidth="1"/>
    <col min="5892" max="5892" width="6.09765625" style="2" customWidth="1"/>
    <col min="5893" max="5893" width="10.8984375" style="2" customWidth="1"/>
    <col min="5894" max="5894" width="5.796875" style="2" customWidth="1"/>
    <col min="5895" max="5895" width="10.59765625" style="2" customWidth="1"/>
    <col min="5896" max="5896" width="9.8984375" style="2" customWidth="1"/>
    <col min="5897" max="5897" width="8.09765625" style="2" customWidth="1"/>
    <col min="5898" max="5898" width="6" style="2" customWidth="1"/>
    <col min="5899" max="5899" width="20.09765625" style="2" customWidth="1"/>
    <col min="5900" max="5900" width="6" style="2" customWidth="1"/>
    <col min="5901" max="5901" width="15.69921875" style="2" customWidth="1"/>
    <col min="5902" max="5902" width="11.8984375" style="2" customWidth="1"/>
    <col min="5903" max="5907" width="0" style="2" hidden="1" customWidth="1"/>
    <col min="5908" max="5908" width="5.09765625" style="2" customWidth="1"/>
    <col min="5909" max="5909" width="13.3984375" style="2" bestFit="1" customWidth="1"/>
    <col min="5910" max="5913" width="2.3984375" style="2" customWidth="1"/>
    <col min="5914" max="5924" width="0" style="2" hidden="1" customWidth="1"/>
    <col min="5925" max="6144" width="8.796875" style="2"/>
    <col min="6145" max="6145" width="4" style="2" customWidth="1"/>
    <col min="6146" max="6146" width="6" style="2" customWidth="1"/>
    <col min="6147" max="6147" width="12.296875" style="2" customWidth="1"/>
    <col min="6148" max="6148" width="6.09765625" style="2" customWidth="1"/>
    <col min="6149" max="6149" width="10.8984375" style="2" customWidth="1"/>
    <col min="6150" max="6150" width="5.796875" style="2" customWidth="1"/>
    <col min="6151" max="6151" width="10.59765625" style="2" customWidth="1"/>
    <col min="6152" max="6152" width="9.8984375" style="2" customWidth="1"/>
    <col min="6153" max="6153" width="8.09765625" style="2" customWidth="1"/>
    <col min="6154" max="6154" width="6" style="2" customWidth="1"/>
    <col min="6155" max="6155" width="20.09765625" style="2" customWidth="1"/>
    <col min="6156" max="6156" width="6" style="2" customWidth="1"/>
    <col min="6157" max="6157" width="15.69921875" style="2" customWidth="1"/>
    <col min="6158" max="6158" width="11.8984375" style="2" customWidth="1"/>
    <col min="6159" max="6163" width="0" style="2" hidden="1" customWidth="1"/>
    <col min="6164" max="6164" width="5.09765625" style="2" customWidth="1"/>
    <col min="6165" max="6165" width="13.3984375" style="2" bestFit="1" customWidth="1"/>
    <col min="6166" max="6169" width="2.3984375" style="2" customWidth="1"/>
    <col min="6170" max="6180" width="0" style="2" hidden="1" customWidth="1"/>
    <col min="6181" max="6400" width="8.796875" style="2"/>
    <col min="6401" max="6401" width="4" style="2" customWidth="1"/>
    <col min="6402" max="6402" width="6" style="2" customWidth="1"/>
    <col min="6403" max="6403" width="12.296875" style="2" customWidth="1"/>
    <col min="6404" max="6404" width="6.09765625" style="2" customWidth="1"/>
    <col min="6405" max="6405" width="10.8984375" style="2" customWidth="1"/>
    <col min="6406" max="6406" width="5.796875" style="2" customWidth="1"/>
    <col min="6407" max="6407" width="10.59765625" style="2" customWidth="1"/>
    <col min="6408" max="6408" width="9.8984375" style="2" customWidth="1"/>
    <col min="6409" max="6409" width="8.09765625" style="2" customWidth="1"/>
    <col min="6410" max="6410" width="6" style="2" customWidth="1"/>
    <col min="6411" max="6411" width="20.09765625" style="2" customWidth="1"/>
    <col min="6412" max="6412" width="6" style="2" customWidth="1"/>
    <col min="6413" max="6413" width="15.69921875" style="2" customWidth="1"/>
    <col min="6414" max="6414" width="11.8984375" style="2" customWidth="1"/>
    <col min="6415" max="6419" width="0" style="2" hidden="1" customWidth="1"/>
    <col min="6420" max="6420" width="5.09765625" style="2" customWidth="1"/>
    <col min="6421" max="6421" width="13.3984375" style="2" bestFit="1" customWidth="1"/>
    <col min="6422" max="6425" width="2.3984375" style="2" customWidth="1"/>
    <col min="6426" max="6436" width="0" style="2" hidden="1" customWidth="1"/>
    <col min="6437" max="6656" width="8.796875" style="2"/>
    <col min="6657" max="6657" width="4" style="2" customWidth="1"/>
    <col min="6658" max="6658" width="6" style="2" customWidth="1"/>
    <col min="6659" max="6659" width="12.296875" style="2" customWidth="1"/>
    <col min="6660" max="6660" width="6.09765625" style="2" customWidth="1"/>
    <col min="6661" max="6661" width="10.8984375" style="2" customWidth="1"/>
    <col min="6662" max="6662" width="5.796875" style="2" customWidth="1"/>
    <col min="6663" max="6663" width="10.59765625" style="2" customWidth="1"/>
    <col min="6664" max="6664" width="9.8984375" style="2" customWidth="1"/>
    <col min="6665" max="6665" width="8.09765625" style="2" customWidth="1"/>
    <col min="6666" max="6666" width="6" style="2" customWidth="1"/>
    <col min="6667" max="6667" width="20.09765625" style="2" customWidth="1"/>
    <col min="6668" max="6668" width="6" style="2" customWidth="1"/>
    <col min="6669" max="6669" width="15.69921875" style="2" customWidth="1"/>
    <col min="6670" max="6670" width="11.8984375" style="2" customWidth="1"/>
    <col min="6671" max="6675" width="0" style="2" hidden="1" customWidth="1"/>
    <col min="6676" max="6676" width="5.09765625" style="2" customWidth="1"/>
    <col min="6677" max="6677" width="13.3984375" style="2" bestFit="1" customWidth="1"/>
    <col min="6678" max="6681" width="2.3984375" style="2" customWidth="1"/>
    <col min="6682" max="6692" width="0" style="2" hidden="1" customWidth="1"/>
    <col min="6693" max="6912" width="8.796875" style="2"/>
    <col min="6913" max="6913" width="4" style="2" customWidth="1"/>
    <col min="6914" max="6914" width="6" style="2" customWidth="1"/>
    <col min="6915" max="6915" width="12.296875" style="2" customWidth="1"/>
    <col min="6916" max="6916" width="6.09765625" style="2" customWidth="1"/>
    <col min="6917" max="6917" width="10.8984375" style="2" customWidth="1"/>
    <col min="6918" max="6918" width="5.796875" style="2" customWidth="1"/>
    <col min="6919" max="6919" width="10.59765625" style="2" customWidth="1"/>
    <col min="6920" max="6920" width="9.8984375" style="2" customWidth="1"/>
    <col min="6921" max="6921" width="8.09765625" style="2" customWidth="1"/>
    <col min="6922" max="6922" width="6" style="2" customWidth="1"/>
    <col min="6923" max="6923" width="20.09765625" style="2" customWidth="1"/>
    <col min="6924" max="6924" width="6" style="2" customWidth="1"/>
    <col min="6925" max="6925" width="15.69921875" style="2" customWidth="1"/>
    <col min="6926" max="6926" width="11.8984375" style="2" customWidth="1"/>
    <col min="6927" max="6931" width="0" style="2" hidden="1" customWidth="1"/>
    <col min="6932" max="6932" width="5.09765625" style="2" customWidth="1"/>
    <col min="6933" max="6933" width="13.3984375" style="2" bestFit="1" customWidth="1"/>
    <col min="6934" max="6937" width="2.3984375" style="2" customWidth="1"/>
    <col min="6938" max="6948" width="0" style="2" hidden="1" customWidth="1"/>
    <col min="6949" max="7168" width="8.796875" style="2"/>
    <col min="7169" max="7169" width="4" style="2" customWidth="1"/>
    <col min="7170" max="7170" width="6" style="2" customWidth="1"/>
    <col min="7171" max="7171" width="12.296875" style="2" customWidth="1"/>
    <col min="7172" max="7172" width="6.09765625" style="2" customWidth="1"/>
    <col min="7173" max="7173" width="10.8984375" style="2" customWidth="1"/>
    <col min="7174" max="7174" width="5.796875" style="2" customWidth="1"/>
    <col min="7175" max="7175" width="10.59765625" style="2" customWidth="1"/>
    <col min="7176" max="7176" width="9.8984375" style="2" customWidth="1"/>
    <col min="7177" max="7177" width="8.09765625" style="2" customWidth="1"/>
    <col min="7178" max="7178" width="6" style="2" customWidth="1"/>
    <col min="7179" max="7179" width="20.09765625" style="2" customWidth="1"/>
    <col min="7180" max="7180" width="6" style="2" customWidth="1"/>
    <col min="7181" max="7181" width="15.69921875" style="2" customWidth="1"/>
    <col min="7182" max="7182" width="11.8984375" style="2" customWidth="1"/>
    <col min="7183" max="7187" width="0" style="2" hidden="1" customWidth="1"/>
    <col min="7188" max="7188" width="5.09765625" style="2" customWidth="1"/>
    <col min="7189" max="7189" width="13.3984375" style="2" bestFit="1" customWidth="1"/>
    <col min="7190" max="7193" width="2.3984375" style="2" customWidth="1"/>
    <col min="7194" max="7204" width="0" style="2" hidden="1" customWidth="1"/>
    <col min="7205" max="7424" width="8.796875" style="2"/>
    <col min="7425" max="7425" width="4" style="2" customWidth="1"/>
    <col min="7426" max="7426" width="6" style="2" customWidth="1"/>
    <col min="7427" max="7427" width="12.296875" style="2" customWidth="1"/>
    <col min="7428" max="7428" width="6.09765625" style="2" customWidth="1"/>
    <col min="7429" max="7429" width="10.8984375" style="2" customWidth="1"/>
    <col min="7430" max="7430" width="5.796875" style="2" customWidth="1"/>
    <col min="7431" max="7431" width="10.59765625" style="2" customWidth="1"/>
    <col min="7432" max="7432" width="9.8984375" style="2" customWidth="1"/>
    <col min="7433" max="7433" width="8.09765625" style="2" customWidth="1"/>
    <col min="7434" max="7434" width="6" style="2" customWidth="1"/>
    <col min="7435" max="7435" width="20.09765625" style="2" customWidth="1"/>
    <col min="7436" max="7436" width="6" style="2" customWidth="1"/>
    <col min="7437" max="7437" width="15.69921875" style="2" customWidth="1"/>
    <col min="7438" max="7438" width="11.8984375" style="2" customWidth="1"/>
    <col min="7439" max="7443" width="0" style="2" hidden="1" customWidth="1"/>
    <col min="7444" max="7444" width="5.09765625" style="2" customWidth="1"/>
    <col min="7445" max="7445" width="13.3984375" style="2" bestFit="1" customWidth="1"/>
    <col min="7446" max="7449" width="2.3984375" style="2" customWidth="1"/>
    <col min="7450" max="7460" width="0" style="2" hidden="1" customWidth="1"/>
    <col min="7461" max="7680" width="8.796875" style="2"/>
    <col min="7681" max="7681" width="4" style="2" customWidth="1"/>
    <col min="7682" max="7682" width="6" style="2" customWidth="1"/>
    <col min="7683" max="7683" width="12.296875" style="2" customWidth="1"/>
    <col min="7684" max="7684" width="6.09765625" style="2" customWidth="1"/>
    <col min="7685" max="7685" width="10.8984375" style="2" customWidth="1"/>
    <col min="7686" max="7686" width="5.796875" style="2" customWidth="1"/>
    <col min="7687" max="7687" width="10.59765625" style="2" customWidth="1"/>
    <col min="7688" max="7688" width="9.8984375" style="2" customWidth="1"/>
    <col min="7689" max="7689" width="8.09765625" style="2" customWidth="1"/>
    <col min="7690" max="7690" width="6" style="2" customWidth="1"/>
    <col min="7691" max="7691" width="20.09765625" style="2" customWidth="1"/>
    <col min="7692" max="7692" width="6" style="2" customWidth="1"/>
    <col min="7693" max="7693" width="15.69921875" style="2" customWidth="1"/>
    <col min="7694" max="7694" width="11.8984375" style="2" customWidth="1"/>
    <col min="7695" max="7699" width="0" style="2" hidden="1" customWidth="1"/>
    <col min="7700" max="7700" width="5.09765625" style="2" customWidth="1"/>
    <col min="7701" max="7701" width="13.3984375" style="2" bestFit="1" customWidth="1"/>
    <col min="7702" max="7705" width="2.3984375" style="2" customWidth="1"/>
    <col min="7706" max="7716" width="0" style="2" hidden="1" customWidth="1"/>
    <col min="7717" max="7936" width="8.796875" style="2"/>
    <col min="7937" max="7937" width="4" style="2" customWidth="1"/>
    <col min="7938" max="7938" width="6" style="2" customWidth="1"/>
    <col min="7939" max="7939" width="12.296875" style="2" customWidth="1"/>
    <col min="7940" max="7940" width="6.09765625" style="2" customWidth="1"/>
    <col min="7941" max="7941" width="10.8984375" style="2" customWidth="1"/>
    <col min="7942" max="7942" width="5.796875" style="2" customWidth="1"/>
    <col min="7943" max="7943" width="10.59765625" style="2" customWidth="1"/>
    <col min="7944" max="7944" width="9.8984375" style="2" customWidth="1"/>
    <col min="7945" max="7945" width="8.09765625" style="2" customWidth="1"/>
    <col min="7946" max="7946" width="6" style="2" customWidth="1"/>
    <col min="7947" max="7947" width="20.09765625" style="2" customWidth="1"/>
    <col min="7948" max="7948" width="6" style="2" customWidth="1"/>
    <col min="7949" max="7949" width="15.69921875" style="2" customWidth="1"/>
    <col min="7950" max="7950" width="11.8984375" style="2" customWidth="1"/>
    <col min="7951" max="7955" width="0" style="2" hidden="1" customWidth="1"/>
    <col min="7956" max="7956" width="5.09765625" style="2" customWidth="1"/>
    <col min="7957" max="7957" width="13.3984375" style="2" bestFit="1" customWidth="1"/>
    <col min="7958" max="7961" width="2.3984375" style="2" customWidth="1"/>
    <col min="7962" max="7972" width="0" style="2" hidden="1" customWidth="1"/>
    <col min="7973" max="8192" width="8.796875" style="2"/>
    <col min="8193" max="8193" width="4" style="2" customWidth="1"/>
    <col min="8194" max="8194" width="6" style="2" customWidth="1"/>
    <col min="8195" max="8195" width="12.296875" style="2" customWidth="1"/>
    <col min="8196" max="8196" width="6.09765625" style="2" customWidth="1"/>
    <col min="8197" max="8197" width="10.8984375" style="2" customWidth="1"/>
    <col min="8198" max="8198" width="5.796875" style="2" customWidth="1"/>
    <col min="8199" max="8199" width="10.59765625" style="2" customWidth="1"/>
    <col min="8200" max="8200" width="9.8984375" style="2" customWidth="1"/>
    <col min="8201" max="8201" width="8.09765625" style="2" customWidth="1"/>
    <col min="8202" max="8202" width="6" style="2" customWidth="1"/>
    <col min="8203" max="8203" width="20.09765625" style="2" customWidth="1"/>
    <col min="8204" max="8204" width="6" style="2" customWidth="1"/>
    <col min="8205" max="8205" width="15.69921875" style="2" customWidth="1"/>
    <col min="8206" max="8206" width="11.8984375" style="2" customWidth="1"/>
    <col min="8207" max="8211" width="0" style="2" hidden="1" customWidth="1"/>
    <col min="8212" max="8212" width="5.09765625" style="2" customWidth="1"/>
    <col min="8213" max="8213" width="13.3984375" style="2" bestFit="1" customWidth="1"/>
    <col min="8214" max="8217" width="2.3984375" style="2" customWidth="1"/>
    <col min="8218" max="8228" width="0" style="2" hidden="1" customWidth="1"/>
    <col min="8229" max="8448" width="8.796875" style="2"/>
    <col min="8449" max="8449" width="4" style="2" customWidth="1"/>
    <col min="8450" max="8450" width="6" style="2" customWidth="1"/>
    <col min="8451" max="8451" width="12.296875" style="2" customWidth="1"/>
    <col min="8452" max="8452" width="6.09765625" style="2" customWidth="1"/>
    <col min="8453" max="8453" width="10.8984375" style="2" customWidth="1"/>
    <col min="8454" max="8454" width="5.796875" style="2" customWidth="1"/>
    <col min="8455" max="8455" width="10.59765625" style="2" customWidth="1"/>
    <col min="8456" max="8456" width="9.8984375" style="2" customWidth="1"/>
    <col min="8457" max="8457" width="8.09765625" style="2" customWidth="1"/>
    <col min="8458" max="8458" width="6" style="2" customWidth="1"/>
    <col min="8459" max="8459" width="20.09765625" style="2" customWidth="1"/>
    <col min="8460" max="8460" width="6" style="2" customWidth="1"/>
    <col min="8461" max="8461" width="15.69921875" style="2" customWidth="1"/>
    <col min="8462" max="8462" width="11.8984375" style="2" customWidth="1"/>
    <col min="8463" max="8467" width="0" style="2" hidden="1" customWidth="1"/>
    <col min="8468" max="8468" width="5.09765625" style="2" customWidth="1"/>
    <col min="8469" max="8469" width="13.3984375" style="2" bestFit="1" customWidth="1"/>
    <col min="8470" max="8473" width="2.3984375" style="2" customWidth="1"/>
    <col min="8474" max="8484" width="0" style="2" hidden="1" customWidth="1"/>
    <col min="8485" max="8704" width="8.796875" style="2"/>
    <col min="8705" max="8705" width="4" style="2" customWidth="1"/>
    <col min="8706" max="8706" width="6" style="2" customWidth="1"/>
    <col min="8707" max="8707" width="12.296875" style="2" customWidth="1"/>
    <col min="8708" max="8708" width="6.09765625" style="2" customWidth="1"/>
    <col min="8709" max="8709" width="10.8984375" style="2" customWidth="1"/>
    <col min="8710" max="8710" width="5.796875" style="2" customWidth="1"/>
    <col min="8711" max="8711" width="10.59765625" style="2" customWidth="1"/>
    <col min="8712" max="8712" width="9.8984375" style="2" customWidth="1"/>
    <col min="8713" max="8713" width="8.09765625" style="2" customWidth="1"/>
    <col min="8714" max="8714" width="6" style="2" customWidth="1"/>
    <col min="8715" max="8715" width="20.09765625" style="2" customWidth="1"/>
    <col min="8716" max="8716" width="6" style="2" customWidth="1"/>
    <col min="8717" max="8717" width="15.69921875" style="2" customWidth="1"/>
    <col min="8718" max="8718" width="11.8984375" style="2" customWidth="1"/>
    <col min="8719" max="8723" width="0" style="2" hidden="1" customWidth="1"/>
    <col min="8724" max="8724" width="5.09765625" style="2" customWidth="1"/>
    <col min="8725" max="8725" width="13.3984375" style="2" bestFit="1" customWidth="1"/>
    <col min="8726" max="8729" width="2.3984375" style="2" customWidth="1"/>
    <col min="8730" max="8740" width="0" style="2" hidden="1" customWidth="1"/>
    <col min="8741" max="8960" width="8.796875" style="2"/>
    <col min="8961" max="8961" width="4" style="2" customWidth="1"/>
    <col min="8962" max="8962" width="6" style="2" customWidth="1"/>
    <col min="8963" max="8963" width="12.296875" style="2" customWidth="1"/>
    <col min="8964" max="8964" width="6.09765625" style="2" customWidth="1"/>
    <col min="8965" max="8965" width="10.8984375" style="2" customWidth="1"/>
    <col min="8966" max="8966" width="5.796875" style="2" customWidth="1"/>
    <col min="8967" max="8967" width="10.59765625" style="2" customWidth="1"/>
    <col min="8968" max="8968" width="9.8984375" style="2" customWidth="1"/>
    <col min="8969" max="8969" width="8.09765625" style="2" customWidth="1"/>
    <col min="8970" max="8970" width="6" style="2" customWidth="1"/>
    <col min="8971" max="8971" width="20.09765625" style="2" customWidth="1"/>
    <col min="8972" max="8972" width="6" style="2" customWidth="1"/>
    <col min="8973" max="8973" width="15.69921875" style="2" customWidth="1"/>
    <col min="8974" max="8974" width="11.8984375" style="2" customWidth="1"/>
    <col min="8975" max="8979" width="0" style="2" hidden="1" customWidth="1"/>
    <col min="8980" max="8980" width="5.09765625" style="2" customWidth="1"/>
    <col min="8981" max="8981" width="13.3984375" style="2" bestFit="1" customWidth="1"/>
    <col min="8982" max="8985" width="2.3984375" style="2" customWidth="1"/>
    <col min="8986" max="8996" width="0" style="2" hidden="1" customWidth="1"/>
    <col min="8997" max="9216" width="8.796875" style="2"/>
    <col min="9217" max="9217" width="4" style="2" customWidth="1"/>
    <col min="9218" max="9218" width="6" style="2" customWidth="1"/>
    <col min="9219" max="9219" width="12.296875" style="2" customWidth="1"/>
    <col min="9220" max="9220" width="6.09765625" style="2" customWidth="1"/>
    <col min="9221" max="9221" width="10.8984375" style="2" customWidth="1"/>
    <col min="9222" max="9222" width="5.796875" style="2" customWidth="1"/>
    <col min="9223" max="9223" width="10.59765625" style="2" customWidth="1"/>
    <col min="9224" max="9224" width="9.8984375" style="2" customWidth="1"/>
    <col min="9225" max="9225" width="8.09765625" style="2" customWidth="1"/>
    <col min="9226" max="9226" width="6" style="2" customWidth="1"/>
    <col min="9227" max="9227" width="20.09765625" style="2" customWidth="1"/>
    <col min="9228" max="9228" width="6" style="2" customWidth="1"/>
    <col min="9229" max="9229" width="15.69921875" style="2" customWidth="1"/>
    <col min="9230" max="9230" width="11.8984375" style="2" customWidth="1"/>
    <col min="9231" max="9235" width="0" style="2" hidden="1" customWidth="1"/>
    <col min="9236" max="9236" width="5.09765625" style="2" customWidth="1"/>
    <col min="9237" max="9237" width="13.3984375" style="2" bestFit="1" customWidth="1"/>
    <col min="9238" max="9241" width="2.3984375" style="2" customWidth="1"/>
    <col min="9242" max="9252" width="0" style="2" hidden="1" customWidth="1"/>
    <col min="9253" max="9472" width="8.796875" style="2"/>
    <col min="9473" max="9473" width="4" style="2" customWidth="1"/>
    <col min="9474" max="9474" width="6" style="2" customWidth="1"/>
    <col min="9475" max="9475" width="12.296875" style="2" customWidth="1"/>
    <col min="9476" max="9476" width="6.09765625" style="2" customWidth="1"/>
    <col min="9477" max="9477" width="10.8984375" style="2" customWidth="1"/>
    <col min="9478" max="9478" width="5.796875" style="2" customWidth="1"/>
    <col min="9479" max="9479" width="10.59765625" style="2" customWidth="1"/>
    <col min="9480" max="9480" width="9.8984375" style="2" customWidth="1"/>
    <col min="9481" max="9481" width="8.09765625" style="2" customWidth="1"/>
    <col min="9482" max="9482" width="6" style="2" customWidth="1"/>
    <col min="9483" max="9483" width="20.09765625" style="2" customWidth="1"/>
    <col min="9484" max="9484" width="6" style="2" customWidth="1"/>
    <col min="9485" max="9485" width="15.69921875" style="2" customWidth="1"/>
    <col min="9486" max="9486" width="11.8984375" style="2" customWidth="1"/>
    <col min="9487" max="9491" width="0" style="2" hidden="1" customWidth="1"/>
    <col min="9492" max="9492" width="5.09765625" style="2" customWidth="1"/>
    <col min="9493" max="9493" width="13.3984375" style="2" bestFit="1" customWidth="1"/>
    <col min="9494" max="9497" width="2.3984375" style="2" customWidth="1"/>
    <col min="9498" max="9508" width="0" style="2" hidden="1" customWidth="1"/>
    <col min="9509" max="9728" width="8.796875" style="2"/>
    <col min="9729" max="9729" width="4" style="2" customWidth="1"/>
    <col min="9730" max="9730" width="6" style="2" customWidth="1"/>
    <col min="9731" max="9731" width="12.296875" style="2" customWidth="1"/>
    <col min="9732" max="9732" width="6.09765625" style="2" customWidth="1"/>
    <col min="9733" max="9733" width="10.8984375" style="2" customWidth="1"/>
    <col min="9734" max="9734" width="5.796875" style="2" customWidth="1"/>
    <col min="9735" max="9735" width="10.59765625" style="2" customWidth="1"/>
    <col min="9736" max="9736" width="9.8984375" style="2" customWidth="1"/>
    <col min="9737" max="9737" width="8.09765625" style="2" customWidth="1"/>
    <col min="9738" max="9738" width="6" style="2" customWidth="1"/>
    <col min="9739" max="9739" width="20.09765625" style="2" customWidth="1"/>
    <col min="9740" max="9740" width="6" style="2" customWidth="1"/>
    <col min="9741" max="9741" width="15.69921875" style="2" customWidth="1"/>
    <col min="9742" max="9742" width="11.8984375" style="2" customWidth="1"/>
    <col min="9743" max="9747" width="0" style="2" hidden="1" customWidth="1"/>
    <col min="9748" max="9748" width="5.09765625" style="2" customWidth="1"/>
    <col min="9749" max="9749" width="13.3984375" style="2" bestFit="1" customWidth="1"/>
    <col min="9750" max="9753" width="2.3984375" style="2" customWidth="1"/>
    <col min="9754" max="9764" width="0" style="2" hidden="1" customWidth="1"/>
    <col min="9765" max="9984" width="8.796875" style="2"/>
    <col min="9985" max="9985" width="4" style="2" customWidth="1"/>
    <col min="9986" max="9986" width="6" style="2" customWidth="1"/>
    <col min="9987" max="9987" width="12.296875" style="2" customWidth="1"/>
    <col min="9988" max="9988" width="6.09765625" style="2" customWidth="1"/>
    <col min="9989" max="9989" width="10.8984375" style="2" customWidth="1"/>
    <col min="9990" max="9990" width="5.796875" style="2" customWidth="1"/>
    <col min="9991" max="9991" width="10.59765625" style="2" customWidth="1"/>
    <col min="9992" max="9992" width="9.8984375" style="2" customWidth="1"/>
    <col min="9993" max="9993" width="8.09765625" style="2" customWidth="1"/>
    <col min="9994" max="9994" width="6" style="2" customWidth="1"/>
    <col min="9995" max="9995" width="20.09765625" style="2" customWidth="1"/>
    <col min="9996" max="9996" width="6" style="2" customWidth="1"/>
    <col min="9997" max="9997" width="15.69921875" style="2" customWidth="1"/>
    <col min="9998" max="9998" width="11.8984375" style="2" customWidth="1"/>
    <col min="9999" max="10003" width="0" style="2" hidden="1" customWidth="1"/>
    <col min="10004" max="10004" width="5.09765625" style="2" customWidth="1"/>
    <col min="10005" max="10005" width="13.3984375" style="2" bestFit="1" customWidth="1"/>
    <col min="10006" max="10009" width="2.3984375" style="2" customWidth="1"/>
    <col min="10010" max="10020" width="0" style="2" hidden="1" customWidth="1"/>
    <col min="10021" max="10240" width="8.796875" style="2"/>
    <col min="10241" max="10241" width="4" style="2" customWidth="1"/>
    <col min="10242" max="10242" width="6" style="2" customWidth="1"/>
    <col min="10243" max="10243" width="12.296875" style="2" customWidth="1"/>
    <col min="10244" max="10244" width="6.09765625" style="2" customWidth="1"/>
    <col min="10245" max="10245" width="10.8984375" style="2" customWidth="1"/>
    <col min="10246" max="10246" width="5.796875" style="2" customWidth="1"/>
    <col min="10247" max="10247" width="10.59765625" style="2" customWidth="1"/>
    <col min="10248" max="10248" width="9.8984375" style="2" customWidth="1"/>
    <col min="10249" max="10249" width="8.09765625" style="2" customWidth="1"/>
    <col min="10250" max="10250" width="6" style="2" customWidth="1"/>
    <col min="10251" max="10251" width="20.09765625" style="2" customWidth="1"/>
    <col min="10252" max="10252" width="6" style="2" customWidth="1"/>
    <col min="10253" max="10253" width="15.69921875" style="2" customWidth="1"/>
    <col min="10254" max="10254" width="11.8984375" style="2" customWidth="1"/>
    <col min="10255" max="10259" width="0" style="2" hidden="1" customWidth="1"/>
    <col min="10260" max="10260" width="5.09765625" style="2" customWidth="1"/>
    <col min="10261" max="10261" width="13.3984375" style="2" bestFit="1" customWidth="1"/>
    <col min="10262" max="10265" width="2.3984375" style="2" customWidth="1"/>
    <col min="10266" max="10276" width="0" style="2" hidden="1" customWidth="1"/>
    <col min="10277" max="10496" width="8.796875" style="2"/>
    <col min="10497" max="10497" width="4" style="2" customWidth="1"/>
    <col min="10498" max="10498" width="6" style="2" customWidth="1"/>
    <col min="10499" max="10499" width="12.296875" style="2" customWidth="1"/>
    <col min="10500" max="10500" width="6.09765625" style="2" customWidth="1"/>
    <col min="10501" max="10501" width="10.8984375" style="2" customWidth="1"/>
    <col min="10502" max="10502" width="5.796875" style="2" customWidth="1"/>
    <col min="10503" max="10503" width="10.59765625" style="2" customWidth="1"/>
    <col min="10504" max="10504" width="9.8984375" style="2" customWidth="1"/>
    <col min="10505" max="10505" width="8.09765625" style="2" customWidth="1"/>
    <col min="10506" max="10506" width="6" style="2" customWidth="1"/>
    <col min="10507" max="10507" width="20.09765625" style="2" customWidth="1"/>
    <col min="10508" max="10508" width="6" style="2" customWidth="1"/>
    <col min="10509" max="10509" width="15.69921875" style="2" customWidth="1"/>
    <col min="10510" max="10510" width="11.8984375" style="2" customWidth="1"/>
    <col min="10511" max="10515" width="0" style="2" hidden="1" customWidth="1"/>
    <col min="10516" max="10516" width="5.09765625" style="2" customWidth="1"/>
    <col min="10517" max="10517" width="13.3984375" style="2" bestFit="1" customWidth="1"/>
    <col min="10518" max="10521" width="2.3984375" style="2" customWidth="1"/>
    <col min="10522" max="10532" width="0" style="2" hidden="1" customWidth="1"/>
    <col min="10533" max="10752" width="8.796875" style="2"/>
    <col min="10753" max="10753" width="4" style="2" customWidth="1"/>
    <col min="10754" max="10754" width="6" style="2" customWidth="1"/>
    <col min="10755" max="10755" width="12.296875" style="2" customWidth="1"/>
    <col min="10756" max="10756" width="6.09765625" style="2" customWidth="1"/>
    <col min="10757" max="10757" width="10.8984375" style="2" customWidth="1"/>
    <col min="10758" max="10758" width="5.796875" style="2" customWidth="1"/>
    <col min="10759" max="10759" width="10.59765625" style="2" customWidth="1"/>
    <col min="10760" max="10760" width="9.8984375" style="2" customWidth="1"/>
    <col min="10761" max="10761" width="8.09765625" style="2" customWidth="1"/>
    <col min="10762" max="10762" width="6" style="2" customWidth="1"/>
    <col min="10763" max="10763" width="20.09765625" style="2" customWidth="1"/>
    <col min="10764" max="10764" width="6" style="2" customWidth="1"/>
    <col min="10765" max="10765" width="15.69921875" style="2" customWidth="1"/>
    <col min="10766" max="10766" width="11.8984375" style="2" customWidth="1"/>
    <col min="10767" max="10771" width="0" style="2" hidden="1" customWidth="1"/>
    <col min="10772" max="10772" width="5.09765625" style="2" customWidth="1"/>
    <col min="10773" max="10773" width="13.3984375" style="2" bestFit="1" customWidth="1"/>
    <col min="10774" max="10777" width="2.3984375" style="2" customWidth="1"/>
    <col min="10778" max="10788" width="0" style="2" hidden="1" customWidth="1"/>
    <col min="10789" max="11008" width="8.796875" style="2"/>
    <col min="11009" max="11009" width="4" style="2" customWidth="1"/>
    <col min="11010" max="11010" width="6" style="2" customWidth="1"/>
    <col min="11011" max="11011" width="12.296875" style="2" customWidth="1"/>
    <col min="11012" max="11012" width="6.09765625" style="2" customWidth="1"/>
    <col min="11013" max="11013" width="10.8984375" style="2" customWidth="1"/>
    <col min="11014" max="11014" width="5.796875" style="2" customWidth="1"/>
    <col min="11015" max="11015" width="10.59765625" style="2" customWidth="1"/>
    <col min="11016" max="11016" width="9.8984375" style="2" customWidth="1"/>
    <col min="11017" max="11017" width="8.09765625" style="2" customWidth="1"/>
    <col min="11018" max="11018" width="6" style="2" customWidth="1"/>
    <col min="11019" max="11019" width="20.09765625" style="2" customWidth="1"/>
    <col min="11020" max="11020" width="6" style="2" customWidth="1"/>
    <col min="11021" max="11021" width="15.69921875" style="2" customWidth="1"/>
    <col min="11022" max="11022" width="11.8984375" style="2" customWidth="1"/>
    <col min="11023" max="11027" width="0" style="2" hidden="1" customWidth="1"/>
    <col min="11028" max="11028" width="5.09765625" style="2" customWidth="1"/>
    <col min="11029" max="11029" width="13.3984375" style="2" bestFit="1" customWidth="1"/>
    <col min="11030" max="11033" width="2.3984375" style="2" customWidth="1"/>
    <col min="11034" max="11044" width="0" style="2" hidden="1" customWidth="1"/>
    <col min="11045" max="11264" width="8.796875" style="2"/>
    <col min="11265" max="11265" width="4" style="2" customWidth="1"/>
    <col min="11266" max="11266" width="6" style="2" customWidth="1"/>
    <col min="11267" max="11267" width="12.296875" style="2" customWidth="1"/>
    <col min="11268" max="11268" width="6.09765625" style="2" customWidth="1"/>
    <col min="11269" max="11269" width="10.8984375" style="2" customWidth="1"/>
    <col min="11270" max="11270" width="5.796875" style="2" customWidth="1"/>
    <col min="11271" max="11271" width="10.59765625" style="2" customWidth="1"/>
    <col min="11272" max="11272" width="9.8984375" style="2" customWidth="1"/>
    <col min="11273" max="11273" width="8.09765625" style="2" customWidth="1"/>
    <col min="11274" max="11274" width="6" style="2" customWidth="1"/>
    <col min="11275" max="11275" width="20.09765625" style="2" customWidth="1"/>
    <col min="11276" max="11276" width="6" style="2" customWidth="1"/>
    <col min="11277" max="11277" width="15.69921875" style="2" customWidth="1"/>
    <col min="11278" max="11278" width="11.8984375" style="2" customWidth="1"/>
    <col min="11279" max="11283" width="0" style="2" hidden="1" customWidth="1"/>
    <col min="11284" max="11284" width="5.09765625" style="2" customWidth="1"/>
    <col min="11285" max="11285" width="13.3984375" style="2" bestFit="1" customWidth="1"/>
    <col min="11286" max="11289" width="2.3984375" style="2" customWidth="1"/>
    <col min="11290" max="11300" width="0" style="2" hidden="1" customWidth="1"/>
    <col min="11301" max="11520" width="8.796875" style="2"/>
    <col min="11521" max="11521" width="4" style="2" customWidth="1"/>
    <col min="11522" max="11522" width="6" style="2" customWidth="1"/>
    <col min="11523" max="11523" width="12.296875" style="2" customWidth="1"/>
    <col min="11524" max="11524" width="6.09765625" style="2" customWidth="1"/>
    <col min="11525" max="11525" width="10.8984375" style="2" customWidth="1"/>
    <col min="11526" max="11526" width="5.796875" style="2" customWidth="1"/>
    <col min="11527" max="11527" width="10.59765625" style="2" customWidth="1"/>
    <col min="11528" max="11528" width="9.8984375" style="2" customWidth="1"/>
    <col min="11529" max="11529" width="8.09765625" style="2" customWidth="1"/>
    <col min="11530" max="11530" width="6" style="2" customWidth="1"/>
    <col min="11531" max="11531" width="20.09765625" style="2" customWidth="1"/>
    <col min="11532" max="11532" width="6" style="2" customWidth="1"/>
    <col min="11533" max="11533" width="15.69921875" style="2" customWidth="1"/>
    <col min="11534" max="11534" width="11.8984375" style="2" customWidth="1"/>
    <col min="11535" max="11539" width="0" style="2" hidden="1" customWidth="1"/>
    <col min="11540" max="11540" width="5.09765625" style="2" customWidth="1"/>
    <col min="11541" max="11541" width="13.3984375" style="2" bestFit="1" customWidth="1"/>
    <col min="11542" max="11545" width="2.3984375" style="2" customWidth="1"/>
    <col min="11546" max="11556" width="0" style="2" hidden="1" customWidth="1"/>
    <col min="11557" max="11776" width="8.796875" style="2"/>
    <col min="11777" max="11777" width="4" style="2" customWidth="1"/>
    <col min="11778" max="11778" width="6" style="2" customWidth="1"/>
    <col min="11779" max="11779" width="12.296875" style="2" customWidth="1"/>
    <col min="11780" max="11780" width="6.09765625" style="2" customWidth="1"/>
    <col min="11781" max="11781" width="10.8984375" style="2" customWidth="1"/>
    <col min="11782" max="11782" width="5.796875" style="2" customWidth="1"/>
    <col min="11783" max="11783" width="10.59765625" style="2" customWidth="1"/>
    <col min="11784" max="11784" width="9.8984375" style="2" customWidth="1"/>
    <col min="11785" max="11785" width="8.09765625" style="2" customWidth="1"/>
    <col min="11786" max="11786" width="6" style="2" customWidth="1"/>
    <col min="11787" max="11787" width="20.09765625" style="2" customWidth="1"/>
    <col min="11788" max="11788" width="6" style="2" customWidth="1"/>
    <col min="11789" max="11789" width="15.69921875" style="2" customWidth="1"/>
    <col min="11790" max="11790" width="11.8984375" style="2" customWidth="1"/>
    <col min="11791" max="11795" width="0" style="2" hidden="1" customWidth="1"/>
    <col min="11796" max="11796" width="5.09765625" style="2" customWidth="1"/>
    <col min="11797" max="11797" width="13.3984375" style="2" bestFit="1" customWidth="1"/>
    <col min="11798" max="11801" width="2.3984375" style="2" customWidth="1"/>
    <col min="11802" max="11812" width="0" style="2" hidden="1" customWidth="1"/>
    <col min="11813" max="12032" width="8.796875" style="2"/>
    <col min="12033" max="12033" width="4" style="2" customWidth="1"/>
    <col min="12034" max="12034" width="6" style="2" customWidth="1"/>
    <col min="12035" max="12035" width="12.296875" style="2" customWidth="1"/>
    <col min="12036" max="12036" width="6.09765625" style="2" customWidth="1"/>
    <col min="12037" max="12037" width="10.8984375" style="2" customWidth="1"/>
    <col min="12038" max="12038" width="5.796875" style="2" customWidth="1"/>
    <col min="12039" max="12039" width="10.59765625" style="2" customWidth="1"/>
    <col min="12040" max="12040" width="9.8984375" style="2" customWidth="1"/>
    <col min="12041" max="12041" width="8.09765625" style="2" customWidth="1"/>
    <col min="12042" max="12042" width="6" style="2" customWidth="1"/>
    <col min="12043" max="12043" width="20.09765625" style="2" customWidth="1"/>
    <col min="12044" max="12044" width="6" style="2" customWidth="1"/>
    <col min="12045" max="12045" width="15.69921875" style="2" customWidth="1"/>
    <col min="12046" max="12046" width="11.8984375" style="2" customWidth="1"/>
    <col min="12047" max="12051" width="0" style="2" hidden="1" customWidth="1"/>
    <col min="12052" max="12052" width="5.09765625" style="2" customWidth="1"/>
    <col min="12053" max="12053" width="13.3984375" style="2" bestFit="1" customWidth="1"/>
    <col min="12054" max="12057" width="2.3984375" style="2" customWidth="1"/>
    <col min="12058" max="12068" width="0" style="2" hidden="1" customWidth="1"/>
    <col min="12069" max="12288" width="8.796875" style="2"/>
    <col min="12289" max="12289" width="4" style="2" customWidth="1"/>
    <col min="12290" max="12290" width="6" style="2" customWidth="1"/>
    <col min="12291" max="12291" width="12.296875" style="2" customWidth="1"/>
    <col min="12292" max="12292" width="6.09765625" style="2" customWidth="1"/>
    <col min="12293" max="12293" width="10.8984375" style="2" customWidth="1"/>
    <col min="12294" max="12294" width="5.796875" style="2" customWidth="1"/>
    <col min="12295" max="12295" width="10.59765625" style="2" customWidth="1"/>
    <col min="12296" max="12296" width="9.8984375" style="2" customWidth="1"/>
    <col min="12297" max="12297" width="8.09765625" style="2" customWidth="1"/>
    <col min="12298" max="12298" width="6" style="2" customWidth="1"/>
    <col min="12299" max="12299" width="20.09765625" style="2" customWidth="1"/>
    <col min="12300" max="12300" width="6" style="2" customWidth="1"/>
    <col min="12301" max="12301" width="15.69921875" style="2" customWidth="1"/>
    <col min="12302" max="12302" width="11.8984375" style="2" customWidth="1"/>
    <col min="12303" max="12307" width="0" style="2" hidden="1" customWidth="1"/>
    <col min="12308" max="12308" width="5.09765625" style="2" customWidth="1"/>
    <col min="12309" max="12309" width="13.3984375" style="2" bestFit="1" customWidth="1"/>
    <col min="12310" max="12313" width="2.3984375" style="2" customWidth="1"/>
    <col min="12314" max="12324" width="0" style="2" hidden="1" customWidth="1"/>
    <col min="12325" max="12544" width="8.796875" style="2"/>
    <col min="12545" max="12545" width="4" style="2" customWidth="1"/>
    <col min="12546" max="12546" width="6" style="2" customWidth="1"/>
    <col min="12547" max="12547" width="12.296875" style="2" customWidth="1"/>
    <col min="12548" max="12548" width="6.09765625" style="2" customWidth="1"/>
    <col min="12549" max="12549" width="10.8984375" style="2" customWidth="1"/>
    <col min="12550" max="12550" width="5.796875" style="2" customWidth="1"/>
    <col min="12551" max="12551" width="10.59765625" style="2" customWidth="1"/>
    <col min="12552" max="12552" width="9.8984375" style="2" customWidth="1"/>
    <col min="12553" max="12553" width="8.09765625" style="2" customWidth="1"/>
    <col min="12554" max="12554" width="6" style="2" customWidth="1"/>
    <col min="12555" max="12555" width="20.09765625" style="2" customWidth="1"/>
    <col min="12556" max="12556" width="6" style="2" customWidth="1"/>
    <col min="12557" max="12557" width="15.69921875" style="2" customWidth="1"/>
    <col min="12558" max="12558" width="11.8984375" style="2" customWidth="1"/>
    <col min="12559" max="12563" width="0" style="2" hidden="1" customWidth="1"/>
    <col min="12564" max="12564" width="5.09765625" style="2" customWidth="1"/>
    <col min="12565" max="12565" width="13.3984375" style="2" bestFit="1" customWidth="1"/>
    <col min="12566" max="12569" width="2.3984375" style="2" customWidth="1"/>
    <col min="12570" max="12580" width="0" style="2" hidden="1" customWidth="1"/>
    <col min="12581" max="12800" width="8.796875" style="2"/>
    <col min="12801" max="12801" width="4" style="2" customWidth="1"/>
    <col min="12802" max="12802" width="6" style="2" customWidth="1"/>
    <col min="12803" max="12803" width="12.296875" style="2" customWidth="1"/>
    <col min="12804" max="12804" width="6.09765625" style="2" customWidth="1"/>
    <col min="12805" max="12805" width="10.8984375" style="2" customWidth="1"/>
    <col min="12806" max="12806" width="5.796875" style="2" customWidth="1"/>
    <col min="12807" max="12807" width="10.59765625" style="2" customWidth="1"/>
    <col min="12808" max="12808" width="9.8984375" style="2" customWidth="1"/>
    <col min="12809" max="12809" width="8.09765625" style="2" customWidth="1"/>
    <col min="12810" max="12810" width="6" style="2" customWidth="1"/>
    <col min="12811" max="12811" width="20.09765625" style="2" customWidth="1"/>
    <col min="12812" max="12812" width="6" style="2" customWidth="1"/>
    <col min="12813" max="12813" width="15.69921875" style="2" customWidth="1"/>
    <col min="12814" max="12814" width="11.8984375" style="2" customWidth="1"/>
    <col min="12815" max="12819" width="0" style="2" hidden="1" customWidth="1"/>
    <col min="12820" max="12820" width="5.09765625" style="2" customWidth="1"/>
    <col min="12821" max="12821" width="13.3984375" style="2" bestFit="1" customWidth="1"/>
    <col min="12822" max="12825" width="2.3984375" style="2" customWidth="1"/>
    <col min="12826" max="12836" width="0" style="2" hidden="1" customWidth="1"/>
    <col min="12837" max="13056" width="8.796875" style="2"/>
    <col min="13057" max="13057" width="4" style="2" customWidth="1"/>
    <col min="13058" max="13058" width="6" style="2" customWidth="1"/>
    <col min="13059" max="13059" width="12.296875" style="2" customWidth="1"/>
    <col min="13060" max="13060" width="6.09765625" style="2" customWidth="1"/>
    <col min="13061" max="13061" width="10.8984375" style="2" customWidth="1"/>
    <col min="13062" max="13062" width="5.796875" style="2" customWidth="1"/>
    <col min="13063" max="13063" width="10.59765625" style="2" customWidth="1"/>
    <col min="13064" max="13064" width="9.8984375" style="2" customWidth="1"/>
    <col min="13065" max="13065" width="8.09765625" style="2" customWidth="1"/>
    <col min="13066" max="13066" width="6" style="2" customWidth="1"/>
    <col min="13067" max="13067" width="20.09765625" style="2" customWidth="1"/>
    <col min="13068" max="13068" width="6" style="2" customWidth="1"/>
    <col min="13069" max="13069" width="15.69921875" style="2" customWidth="1"/>
    <col min="13070" max="13070" width="11.8984375" style="2" customWidth="1"/>
    <col min="13071" max="13075" width="0" style="2" hidden="1" customWidth="1"/>
    <col min="13076" max="13076" width="5.09765625" style="2" customWidth="1"/>
    <col min="13077" max="13077" width="13.3984375" style="2" bestFit="1" customWidth="1"/>
    <col min="13078" max="13081" width="2.3984375" style="2" customWidth="1"/>
    <col min="13082" max="13092" width="0" style="2" hidden="1" customWidth="1"/>
    <col min="13093" max="13312" width="8.796875" style="2"/>
    <col min="13313" max="13313" width="4" style="2" customWidth="1"/>
    <col min="13314" max="13314" width="6" style="2" customWidth="1"/>
    <col min="13315" max="13315" width="12.296875" style="2" customWidth="1"/>
    <col min="13316" max="13316" width="6.09765625" style="2" customWidth="1"/>
    <col min="13317" max="13317" width="10.8984375" style="2" customWidth="1"/>
    <col min="13318" max="13318" width="5.796875" style="2" customWidth="1"/>
    <col min="13319" max="13319" width="10.59765625" style="2" customWidth="1"/>
    <col min="13320" max="13320" width="9.8984375" style="2" customWidth="1"/>
    <col min="13321" max="13321" width="8.09765625" style="2" customWidth="1"/>
    <col min="13322" max="13322" width="6" style="2" customWidth="1"/>
    <col min="13323" max="13323" width="20.09765625" style="2" customWidth="1"/>
    <col min="13324" max="13324" width="6" style="2" customWidth="1"/>
    <col min="13325" max="13325" width="15.69921875" style="2" customWidth="1"/>
    <col min="13326" max="13326" width="11.8984375" style="2" customWidth="1"/>
    <col min="13327" max="13331" width="0" style="2" hidden="1" customWidth="1"/>
    <col min="13332" max="13332" width="5.09765625" style="2" customWidth="1"/>
    <col min="13333" max="13333" width="13.3984375" style="2" bestFit="1" customWidth="1"/>
    <col min="13334" max="13337" width="2.3984375" style="2" customWidth="1"/>
    <col min="13338" max="13348" width="0" style="2" hidden="1" customWidth="1"/>
    <col min="13349" max="13568" width="8.796875" style="2"/>
    <col min="13569" max="13569" width="4" style="2" customWidth="1"/>
    <col min="13570" max="13570" width="6" style="2" customWidth="1"/>
    <col min="13571" max="13571" width="12.296875" style="2" customWidth="1"/>
    <col min="13572" max="13572" width="6.09765625" style="2" customWidth="1"/>
    <col min="13573" max="13573" width="10.8984375" style="2" customWidth="1"/>
    <col min="13574" max="13574" width="5.796875" style="2" customWidth="1"/>
    <col min="13575" max="13575" width="10.59765625" style="2" customWidth="1"/>
    <col min="13576" max="13576" width="9.8984375" style="2" customWidth="1"/>
    <col min="13577" max="13577" width="8.09765625" style="2" customWidth="1"/>
    <col min="13578" max="13578" width="6" style="2" customWidth="1"/>
    <col min="13579" max="13579" width="20.09765625" style="2" customWidth="1"/>
    <col min="13580" max="13580" width="6" style="2" customWidth="1"/>
    <col min="13581" max="13581" width="15.69921875" style="2" customWidth="1"/>
    <col min="13582" max="13582" width="11.8984375" style="2" customWidth="1"/>
    <col min="13583" max="13587" width="0" style="2" hidden="1" customWidth="1"/>
    <col min="13588" max="13588" width="5.09765625" style="2" customWidth="1"/>
    <col min="13589" max="13589" width="13.3984375" style="2" bestFit="1" customWidth="1"/>
    <col min="13590" max="13593" width="2.3984375" style="2" customWidth="1"/>
    <col min="13594" max="13604" width="0" style="2" hidden="1" customWidth="1"/>
    <col min="13605" max="13824" width="8.796875" style="2"/>
    <col min="13825" max="13825" width="4" style="2" customWidth="1"/>
    <col min="13826" max="13826" width="6" style="2" customWidth="1"/>
    <col min="13827" max="13827" width="12.296875" style="2" customWidth="1"/>
    <col min="13828" max="13828" width="6.09765625" style="2" customWidth="1"/>
    <col min="13829" max="13829" width="10.8984375" style="2" customWidth="1"/>
    <col min="13830" max="13830" width="5.796875" style="2" customWidth="1"/>
    <col min="13831" max="13831" width="10.59765625" style="2" customWidth="1"/>
    <col min="13832" max="13832" width="9.8984375" style="2" customWidth="1"/>
    <col min="13833" max="13833" width="8.09765625" style="2" customWidth="1"/>
    <col min="13834" max="13834" width="6" style="2" customWidth="1"/>
    <col min="13835" max="13835" width="20.09765625" style="2" customWidth="1"/>
    <col min="13836" max="13836" width="6" style="2" customWidth="1"/>
    <col min="13837" max="13837" width="15.69921875" style="2" customWidth="1"/>
    <col min="13838" max="13838" width="11.8984375" style="2" customWidth="1"/>
    <col min="13839" max="13843" width="0" style="2" hidden="1" customWidth="1"/>
    <col min="13844" max="13844" width="5.09765625" style="2" customWidth="1"/>
    <col min="13845" max="13845" width="13.3984375" style="2" bestFit="1" customWidth="1"/>
    <col min="13846" max="13849" width="2.3984375" style="2" customWidth="1"/>
    <col min="13850" max="13860" width="0" style="2" hidden="1" customWidth="1"/>
    <col min="13861" max="14080" width="8.796875" style="2"/>
    <col min="14081" max="14081" width="4" style="2" customWidth="1"/>
    <col min="14082" max="14082" width="6" style="2" customWidth="1"/>
    <col min="14083" max="14083" width="12.296875" style="2" customWidth="1"/>
    <col min="14084" max="14084" width="6.09765625" style="2" customWidth="1"/>
    <col min="14085" max="14085" width="10.8984375" style="2" customWidth="1"/>
    <col min="14086" max="14086" width="5.796875" style="2" customWidth="1"/>
    <col min="14087" max="14087" width="10.59765625" style="2" customWidth="1"/>
    <col min="14088" max="14088" width="9.8984375" style="2" customWidth="1"/>
    <col min="14089" max="14089" width="8.09765625" style="2" customWidth="1"/>
    <col min="14090" max="14090" width="6" style="2" customWidth="1"/>
    <col min="14091" max="14091" width="20.09765625" style="2" customWidth="1"/>
    <col min="14092" max="14092" width="6" style="2" customWidth="1"/>
    <col min="14093" max="14093" width="15.69921875" style="2" customWidth="1"/>
    <col min="14094" max="14094" width="11.8984375" style="2" customWidth="1"/>
    <col min="14095" max="14099" width="0" style="2" hidden="1" customWidth="1"/>
    <col min="14100" max="14100" width="5.09765625" style="2" customWidth="1"/>
    <col min="14101" max="14101" width="13.3984375" style="2" bestFit="1" customWidth="1"/>
    <col min="14102" max="14105" width="2.3984375" style="2" customWidth="1"/>
    <col min="14106" max="14116" width="0" style="2" hidden="1" customWidth="1"/>
    <col min="14117" max="14336" width="8.796875" style="2"/>
    <col min="14337" max="14337" width="4" style="2" customWidth="1"/>
    <col min="14338" max="14338" width="6" style="2" customWidth="1"/>
    <col min="14339" max="14339" width="12.296875" style="2" customWidth="1"/>
    <col min="14340" max="14340" width="6.09765625" style="2" customWidth="1"/>
    <col min="14341" max="14341" width="10.8984375" style="2" customWidth="1"/>
    <col min="14342" max="14342" width="5.796875" style="2" customWidth="1"/>
    <col min="14343" max="14343" width="10.59765625" style="2" customWidth="1"/>
    <col min="14344" max="14344" width="9.8984375" style="2" customWidth="1"/>
    <col min="14345" max="14345" width="8.09765625" style="2" customWidth="1"/>
    <col min="14346" max="14346" width="6" style="2" customWidth="1"/>
    <col min="14347" max="14347" width="20.09765625" style="2" customWidth="1"/>
    <col min="14348" max="14348" width="6" style="2" customWidth="1"/>
    <col min="14349" max="14349" width="15.69921875" style="2" customWidth="1"/>
    <col min="14350" max="14350" width="11.8984375" style="2" customWidth="1"/>
    <col min="14351" max="14355" width="0" style="2" hidden="1" customWidth="1"/>
    <col min="14356" max="14356" width="5.09765625" style="2" customWidth="1"/>
    <col min="14357" max="14357" width="13.3984375" style="2" bestFit="1" customWidth="1"/>
    <col min="14358" max="14361" width="2.3984375" style="2" customWidth="1"/>
    <col min="14362" max="14372" width="0" style="2" hidden="1" customWidth="1"/>
    <col min="14373" max="14592" width="8.796875" style="2"/>
    <col min="14593" max="14593" width="4" style="2" customWidth="1"/>
    <col min="14594" max="14594" width="6" style="2" customWidth="1"/>
    <col min="14595" max="14595" width="12.296875" style="2" customWidth="1"/>
    <col min="14596" max="14596" width="6.09765625" style="2" customWidth="1"/>
    <col min="14597" max="14597" width="10.8984375" style="2" customWidth="1"/>
    <col min="14598" max="14598" width="5.796875" style="2" customWidth="1"/>
    <col min="14599" max="14599" width="10.59765625" style="2" customWidth="1"/>
    <col min="14600" max="14600" width="9.8984375" style="2" customWidth="1"/>
    <col min="14601" max="14601" width="8.09765625" style="2" customWidth="1"/>
    <col min="14602" max="14602" width="6" style="2" customWidth="1"/>
    <col min="14603" max="14603" width="20.09765625" style="2" customWidth="1"/>
    <col min="14604" max="14604" width="6" style="2" customWidth="1"/>
    <col min="14605" max="14605" width="15.69921875" style="2" customWidth="1"/>
    <col min="14606" max="14606" width="11.8984375" style="2" customWidth="1"/>
    <col min="14607" max="14611" width="0" style="2" hidden="1" customWidth="1"/>
    <col min="14612" max="14612" width="5.09765625" style="2" customWidth="1"/>
    <col min="14613" max="14613" width="13.3984375" style="2" bestFit="1" customWidth="1"/>
    <col min="14614" max="14617" width="2.3984375" style="2" customWidth="1"/>
    <col min="14618" max="14628" width="0" style="2" hidden="1" customWidth="1"/>
    <col min="14629" max="14848" width="8.796875" style="2"/>
    <col min="14849" max="14849" width="4" style="2" customWidth="1"/>
    <col min="14850" max="14850" width="6" style="2" customWidth="1"/>
    <col min="14851" max="14851" width="12.296875" style="2" customWidth="1"/>
    <col min="14852" max="14852" width="6.09765625" style="2" customWidth="1"/>
    <col min="14853" max="14853" width="10.8984375" style="2" customWidth="1"/>
    <col min="14854" max="14854" width="5.796875" style="2" customWidth="1"/>
    <col min="14855" max="14855" width="10.59765625" style="2" customWidth="1"/>
    <col min="14856" max="14856" width="9.8984375" style="2" customWidth="1"/>
    <col min="14857" max="14857" width="8.09765625" style="2" customWidth="1"/>
    <col min="14858" max="14858" width="6" style="2" customWidth="1"/>
    <col min="14859" max="14859" width="20.09765625" style="2" customWidth="1"/>
    <col min="14860" max="14860" width="6" style="2" customWidth="1"/>
    <col min="14861" max="14861" width="15.69921875" style="2" customWidth="1"/>
    <col min="14862" max="14862" width="11.8984375" style="2" customWidth="1"/>
    <col min="14863" max="14867" width="0" style="2" hidden="1" customWidth="1"/>
    <col min="14868" max="14868" width="5.09765625" style="2" customWidth="1"/>
    <col min="14869" max="14869" width="13.3984375" style="2" bestFit="1" customWidth="1"/>
    <col min="14870" max="14873" width="2.3984375" style="2" customWidth="1"/>
    <col min="14874" max="14884" width="0" style="2" hidden="1" customWidth="1"/>
    <col min="14885" max="15104" width="8.796875" style="2"/>
    <col min="15105" max="15105" width="4" style="2" customWidth="1"/>
    <col min="15106" max="15106" width="6" style="2" customWidth="1"/>
    <col min="15107" max="15107" width="12.296875" style="2" customWidth="1"/>
    <col min="15108" max="15108" width="6.09765625" style="2" customWidth="1"/>
    <col min="15109" max="15109" width="10.8984375" style="2" customWidth="1"/>
    <col min="15110" max="15110" width="5.796875" style="2" customWidth="1"/>
    <col min="15111" max="15111" width="10.59765625" style="2" customWidth="1"/>
    <col min="15112" max="15112" width="9.8984375" style="2" customWidth="1"/>
    <col min="15113" max="15113" width="8.09765625" style="2" customWidth="1"/>
    <col min="15114" max="15114" width="6" style="2" customWidth="1"/>
    <col min="15115" max="15115" width="20.09765625" style="2" customWidth="1"/>
    <col min="15116" max="15116" width="6" style="2" customWidth="1"/>
    <col min="15117" max="15117" width="15.69921875" style="2" customWidth="1"/>
    <col min="15118" max="15118" width="11.8984375" style="2" customWidth="1"/>
    <col min="15119" max="15123" width="0" style="2" hidden="1" customWidth="1"/>
    <col min="15124" max="15124" width="5.09765625" style="2" customWidth="1"/>
    <col min="15125" max="15125" width="13.3984375" style="2" bestFit="1" customWidth="1"/>
    <col min="15126" max="15129" width="2.3984375" style="2" customWidth="1"/>
    <col min="15130" max="15140" width="0" style="2" hidden="1" customWidth="1"/>
    <col min="15141" max="15360" width="8.796875" style="2"/>
    <col min="15361" max="15361" width="4" style="2" customWidth="1"/>
    <col min="15362" max="15362" width="6" style="2" customWidth="1"/>
    <col min="15363" max="15363" width="12.296875" style="2" customWidth="1"/>
    <col min="15364" max="15364" width="6.09765625" style="2" customWidth="1"/>
    <col min="15365" max="15365" width="10.8984375" style="2" customWidth="1"/>
    <col min="15366" max="15366" width="5.796875" style="2" customWidth="1"/>
    <col min="15367" max="15367" width="10.59765625" style="2" customWidth="1"/>
    <col min="15368" max="15368" width="9.8984375" style="2" customWidth="1"/>
    <col min="15369" max="15369" width="8.09765625" style="2" customWidth="1"/>
    <col min="15370" max="15370" width="6" style="2" customWidth="1"/>
    <col min="15371" max="15371" width="20.09765625" style="2" customWidth="1"/>
    <col min="15372" max="15372" width="6" style="2" customWidth="1"/>
    <col min="15373" max="15373" width="15.69921875" style="2" customWidth="1"/>
    <col min="15374" max="15374" width="11.8984375" style="2" customWidth="1"/>
    <col min="15375" max="15379" width="0" style="2" hidden="1" customWidth="1"/>
    <col min="15380" max="15380" width="5.09765625" style="2" customWidth="1"/>
    <col min="15381" max="15381" width="13.3984375" style="2" bestFit="1" customWidth="1"/>
    <col min="15382" max="15385" width="2.3984375" style="2" customWidth="1"/>
    <col min="15386" max="15396" width="0" style="2" hidden="1" customWidth="1"/>
    <col min="15397" max="15616" width="8.796875" style="2"/>
    <col min="15617" max="15617" width="4" style="2" customWidth="1"/>
    <col min="15618" max="15618" width="6" style="2" customWidth="1"/>
    <col min="15619" max="15619" width="12.296875" style="2" customWidth="1"/>
    <col min="15620" max="15620" width="6.09765625" style="2" customWidth="1"/>
    <col min="15621" max="15621" width="10.8984375" style="2" customWidth="1"/>
    <col min="15622" max="15622" width="5.796875" style="2" customWidth="1"/>
    <col min="15623" max="15623" width="10.59765625" style="2" customWidth="1"/>
    <col min="15624" max="15624" width="9.8984375" style="2" customWidth="1"/>
    <col min="15625" max="15625" width="8.09765625" style="2" customWidth="1"/>
    <col min="15626" max="15626" width="6" style="2" customWidth="1"/>
    <col min="15627" max="15627" width="20.09765625" style="2" customWidth="1"/>
    <col min="15628" max="15628" width="6" style="2" customWidth="1"/>
    <col min="15629" max="15629" width="15.69921875" style="2" customWidth="1"/>
    <col min="15630" max="15630" width="11.8984375" style="2" customWidth="1"/>
    <col min="15631" max="15635" width="0" style="2" hidden="1" customWidth="1"/>
    <col min="15636" max="15636" width="5.09765625" style="2" customWidth="1"/>
    <col min="15637" max="15637" width="13.3984375" style="2" bestFit="1" customWidth="1"/>
    <col min="15638" max="15641" width="2.3984375" style="2" customWidth="1"/>
    <col min="15642" max="15652" width="0" style="2" hidden="1" customWidth="1"/>
    <col min="15653" max="15872" width="8.796875" style="2"/>
    <col min="15873" max="15873" width="4" style="2" customWidth="1"/>
    <col min="15874" max="15874" width="6" style="2" customWidth="1"/>
    <col min="15875" max="15875" width="12.296875" style="2" customWidth="1"/>
    <col min="15876" max="15876" width="6.09765625" style="2" customWidth="1"/>
    <col min="15877" max="15877" width="10.8984375" style="2" customWidth="1"/>
    <col min="15878" max="15878" width="5.796875" style="2" customWidth="1"/>
    <col min="15879" max="15879" width="10.59765625" style="2" customWidth="1"/>
    <col min="15880" max="15880" width="9.8984375" style="2" customWidth="1"/>
    <col min="15881" max="15881" width="8.09765625" style="2" customWidth="1"/>
    <col min="15882" max="15882" width="6" style="2" customWidth="1"/>
    <col min="15883" max="15883" width="20.09765625" style="2" customWidth="1"/>
    <col min="15884" max="15884" width="6" style="2" customWidth="1"/>
    <col min="15885" max="15885" width="15.69921875" style="2" customWidth="1"/>
    <col min="15886" max="15886" width="11.8984375" style="2" customWidth="1"/>
    <col min="15887" max="15891" width="0" style="2" hidden="1" customWidth="1"/>
    <col min="15892" max="15892" width="5.09765625" style="2" customWidth="1"/>
    <col min="15893" max="15893" width="13.3984375" style="2" bestFit="1" customWidth="1"/>
    <col min="15894" max="15897" width="2.3984375" style="2" customWidth="1"/>
    <col min="15898" max="15908" width="0" style="2" hidden="1" customWidth="1"/>
    <col min="15909" max="16128" width="8.796875" style="2"/>
    <col min="16129" max="16129" width="4" style="2" customWidth="1"/>
    <col min="16130" max="16130" width="6" style="2" customWidth="1"/>
    <col min="16131" max="16131" width="12.296875" style="2" customWidth="1"/>
    <col min="16132" max="16132" width="6.09765625" style="2" customWidth="1"/>
    <col min="16133" max="16133" width="10.8984375" style="2" customWidth="1"/>
    <col min="16134" max="16134" width="5.796875" style="2" customWidth="1"/>
    <col min="16135" max="16135" width="10.59765625" style="2" customWidth="1"/>
    <col min="16136" max="16136" width="9.8984375" style="2" customWidth="1"/>
    <col min="16137" max="16137" width="8.09765625" style="2" customWidth="1"/>
    <col min="16138" max="16138" width="6" style="2" customWidth="1"/>
    <col min="16139" max="16139" width="20.09765625" style="2" customWidth="1"/>
    <col min="16140" max="16140" width="6" style="2" customWidth="1"/>
    <col min="16141" max="16141" width="15.69921875" style="2" customWidth="1"/>
    <col min="16142" max="16142" width="11.8984375" style="2" customWidth="1"/>
    <col min="16143" max="16147" width="0" style="2" hidden="1" customWidth="1"/>
    <col min="16148" max="16148" width="5.09765625" style="2" customWidth="1"/>
    <col min="16149" max="16149" width="13.3984375" style="2" bestFit="1" customWidth="1"/>
    <col min="16150" max="16153" width="2.3984375" style="2" customWidth="1"/>
    <col min="16154" max="16164" width="0" style="2" hidden="1" customWidth="1"/>
    <col min="16165" max="16384" width="8.796875" style="2"/>
  </cols>
  <sheetData>
    <row r="1" spans="1:83" x14ac:dyDescent="0.45">
      <c r="A1" s="45" t="s">
        <v>36</v>
      </c>
      <c r="B1" s="45"/>
      <c r="C1" s="46"/>
      <c r="D1" s="47"/>
      <c r="E1" s="47"/>
      <c r="F1" s="47"/>
      <c r="G1" s="47"/>
      <c r="H1" s="47"/>
      <c r="I1" s="46"/>
      <c r="J1" s="47"/>
      <c r="K1" s="47"/>
      <c r="L1" s="47"/>
      <c r="M1" s="47"/>
      <c r="N1" s="47"/>
      <c r="O1" s="47"/>
      <c r="P1" s="47"/>
      <c r="Q1" s="47"/>
      <c r="R1" s="47"/>
      <c r="S1" s="47"/>
      <c r="T1" s="48"/>
      <c r="U1" s="48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</row>
    <row r="2" spans="1:83" ht="25.2" x14ac:dyDescent="0.45">
      <c r="A2" s="162" t="s">
        <v>37</v>
      </c>
      <c r="B2" s="163"/>
      <c r="C2" s="163"/>
      <c r="D2" s="49"/>
      <c r="E2" s="50"/>
      <c r="F2" s="50"/>
      <c r="G2" s="50"/>
      <c r="H2" s="50"/>
      <c r="I2" s="51"/>
      <c r="J2" s="50"/>
      <c r="K2" s="47"/>
      <c r="L2" s="47"/>
      <c r="M2" s="47"/>
      <c r="N2" s="47"/>
      <c r="O2" s="47"/>
      <c r="P2" s="47"/>
      <c r="Q2" s="47"/>
      <c r="R2" s="47"/>
      <c r="S2" s="47"/>
      <c r="T2" s="48" t="s">
        <v>38</v>
      </c>
      <c r="U2" s="48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</row>
    <row r="3" spans="1:83" s="21" customFormat="1" x14ac:dyDescent="0.45">
      <c r="A3" s="52" t="s">
        <v>39</v>
      </c>
      <c r="B3" s="52" t="s">
        <v>40</v>
      </c>
      <c r="C3" s="53" t="s">
        <v>41</v>
      </c>
      <c r="D3" s="52" t="s">
        <v>42</v>
      </c>
      <c r="E3" s="52" t="s">
        <v>43</v>
      </c>
      <c r="F3" s="52" t="s">
        <v>44</v>
      </c>
      <c r="G3" s="52" t="s">
        <v>45</v>
      </c>
      <c r="H3" s="52" t="s">
        <v>46</v>
      </c>
      <c r="I3" s="53" t="s">
        <v>47</v>
      </c>
      <c r="J3" s="52" t="s">
        <v>48</v>
      </c>
      <c r="K3" s="54" t="s">
        <v>49</v>
      </c>
      <c r="L3" s="55"/>
      <c r="M3" s="55"/>
      <c r="N3" s="55"/>
      <c r="O3" s="55"/>
      <c r="P3" s="55"/>
      <c r="Q3" s="55"/>
      <c r="R3" s="55"/>
      <c r="S3" s="55"/>
      <c r="T3" s="56" t="s">
        <v>50</v>
      </c>
      <c r="U3" s="57" t="s">
        <v>51</v>
      </c>
      <c r="V3" s="58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</row>
    <row r="4" spans="1:83" x14ac:dyDescent="0.45">
      <c r="A4" s="59" t="s">
        <v>52</v>
      </c>
      <c r="B4" s="59">
        <v>1</v>
      </c>
      <c r="C4" s="60" t="str">
        <f>IF(B4="","",VLOOKUP(B4,$T$4:$U$32,2,FALSE))</f>
        <v>100m</v>
      </c>
      <c r="D4" s="59">
        <v>3333</v>
      </c>
      <c r="E4" s="59" t="s">
        <v>53</v>
      </c>
      <c r="F4" s="59">
        <v>2</v>
      </c>
      <c r="G4" s="61" t="s">
        <v>134</v>
      </c>
      <c r="I4" s="62" t="s">
        <v>54</v>
      </c>
      <c r="K4" s="63" t="s">
        <v>55</v>
      </c>
      <c r="L4" s="47"/>
      <c r="M4" s="47"/>
      <c r="N4" s="47"/>
      <c r="O4" s="47" t="str">
        <f>A4&amp;C4</f>
        <v>男100m</v>
      </c>
      <c r="P4" s="47"/>
      <c r="Q4" s="47"/>
      <c r="R4" s="47"/>
      <c r="S4" s="47"/>
      <c r="T4" s="64">
        <v>1</v>
      </c>
      <c r="U4" s="65" t="s">
        <v>6</v>
      </c>
      <c r="V4" s="90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</row>
    <row r="5" spans="1:83" x14ac:dyDescent="0.45">
      <c r="A5" s="59" t="s">
        <v>52</v>
      </c>
      <c r="B5" s="59">
        <v>2</v>
      </c>
      <c r="C5" s="60" t="str">
        <f t="shared" ref="C5:C8" si="0">IF(B5="","",VLOOKUP(B5,$T$4:$U$32,2,FALSE))</f>
        <v>400m</v>
      </c>
      <c r="D5" s="59">
        <v>3333</v>
      </c>
      <c r="E5" s="59" t="s">
        <v>56</v>
      </c>
      <c r="F5" s="59">
        <v>2</v>
      </c>
      <c r="G5" s="61" t="s">
        <v>134</v>
      </c>
      <c r="I5" s="62" t="s">
        <v>127</v>
      </c>
      <c r="K5" s="63" t="s">
        <v>57</v>
      </c>
      <c r="L5" s="47"/>
      <c r="M5" s="47"/>
      <c r="N5" s="47"/>
      <c r="O5" s="47" t="str">
        <f t="shared" ref="O5:O32" si="1">A5&amp;C5</f>
        <v>男400m</v>
      </c>
      <c r="P5" s="47"/>
      <c r="Q5" s="47"/>
      <c r="R5" s="47"/>
      <c r="S5" s="47"/>
      <c r="T5" s="64">
        <v>2</v>
      </c>
      <c r="U5" s="65" t="s">
        <v>7</v>
      </c>
      <c r="V5" s="90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</row>
    <row r="6" spans="1:83" x14ac:dyDescent="0.45">
      <c r="A6" s="59" t="s">
        <v>52</v>
      </c>
      <c r="B6" s="59">
        <v>4</v>
      </c>
      <c r="C6" s="60" t="str">
        <f t="shared" si="0"/>
        <v>1500m</v>
      </c>
      <c r="D6" s="59">
        <v>3333</v>
      </c>
      <c r="E6" s="59" t="s">
        <v>58</v>
      </c>
      <c r="F6" s="59">
        <v>2</v>
      </c>
      <c r="G6" s="61" t="s">
        <v>134</v>
      </c>
      <c r="H6" s="59" t="s">
        <v>59</v>
      </c>
      <c r="I6" s="62" t="s">
        <v>128</v>
      </c>
      <c r="K6" s="63" t="s">
        <v>60</v>
      </c>
      <c r="L6" s="47"/>
      <c r="M6" s="47"/>
      <c r="N6" s="47"/>
      <c r="O6" s="47" t="str">
        <f t="shared" si="1"/>
        <v>男1500m</v>
      </c>
      <c r="P6" s="47"/>
      <c r="Q6" s="47"/>
      <c r="R6" s="47"/>
      <c r="S6" s="47"/>
      <c r="T6" s="64">
        <v>3</v>
      </c>
      <c r="U6" s="65" t="s">
        <v>62</v>
      </c>
      <c r="V6" s="91" t="s">
        <v>67</v>
      </c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</row>
    <row r="7" spans="1:83" x14ac:dyDescent="0.45">
      <c r="A7" s="59" t="s">
        <v>52</v>
      </c>
      <c r="B7" s="59">
        <v>6</v>
      </c>
      <c r="C7" s="60" t="str">
        <f t="shared" si="0"/>
        <v>5000m</v>
      </c>
      <c r="D7" s="59">
        <v>3333</v>
      </c>
      <c r="E7" s="59" t="s">
        <v>53</v>
      </c>
      <c r="F7" s="59">
        <v>2</v>
      </c>
      <c r="G7" s="61" t="s">
        <v>134</v>
      </c>
      <c r="I7" s="62" t="s">
        <v>143</v>
      </c>
      <c r="K7" s="63" t="s">
        <v>61</v>
      </c>
      <c r="L7" s="47"/>
      <c r="M7" s="47"/>
      <c r="N7" s="47"/>
      <c r="O7" s="47" t="str">
        <f t="shared" si="1"/>
        <v>男5000m</v>
      </c>
      <c r="P7" s="47"/>
      <c r="Q7" s="47"/>
      <c r="R7" s="47"/>
      <c r="S7" s="47"/>
      <c r="T7" s="64">
        <v>4</v>
      </c>
      <c r="U7" s="65" t="s">
        <v>65</v>
      </c>
      <c r="V7" s="91" t="s">
        <v>110</v>
      </c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</row>
    <row r="8" spans="1:83" x14ac:dyDescent="0.45">
      <c r="A8" s="59" t="s">
        <v>52</v>
      </c>
      <c r="B8" s="59">
        <v>10</v>
      </c>
      <c r="C8" s="60" t="str">
        <f t="shared" si="0"/>
        <v>110mH(1.067m)</v>
      </c>
      <c r="D8" s="59">
        <v>3333</v>
      </c>
      <c r="E8" s="59" t="s">
        <v>53</v>
      </c>
      <c r="F8" s="59">
        <v>2</v>
      </c>
      <c r="G8" s="61" t="s">
        <v>134</v>
      </c>
      <c r="I8" s="62" t="s">
        <v>63</v>
      </c>
      <c r="K8" s="63" t="s">
        <v>64</v>
      </c>
      <c r="L8" s="47"/>
      <c r="M8" s="47"/>
      <c r="N8" s="47"/>
      <c r="O8" s="47" t="str">
        <f t="shared" si="1"/>
        <v>男110mH(1.067m)</v>
      </c>
      <c r="P8" s="47"/>
      <c r="Q8" s="47"/>
      <c r="R8" s="47"/>
      <c r="S8" s="47"/>
      <c r="T8" s="64">
        <v>5</v>
      </c>
      <c r="U8" s="65" t="s">
        <v>21</v>
      </c>
      <c r="V8" s="90" t="s">
        <v>111</v>
      </c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</row>
    <row r="9" spans="1:83" x14ac:dyDescent="0.45">
      <c r="A9" s="59" t="s">
        <v>52</v>
      </c>
      <c r="B9" s="111">
        <v>12</v>
      </c>
      <c r="C9" s="60" t="str">
        <f t="shared" ref="C9:C19" si="2">IF(B9="","",VLOOKUP(B9,$T$4:$U$32,2,FALSE))</f>
        <v>4×100mR</v>
      </c>
      <c r="D9" s="59">
        <v>3333</v>
      </c>
      <c r="E9" s="59" t="s">
        <v>53</v>
      </c>
      <c r="F9" s="59">
        <v>2</v>
      </c>
      <c r="G9" s="61" t="s">
        <v>134</v>
      </c>
      <c r="I9" s="62" t="s">
        <v>145</v>
      </c>
      <c r="J9" s="59" t="s">
        <v>130</v>
      </c>
      <c r="K9" s="63" t="s">
        <v>66</v>
      </c>
      <c r="L9" s="47"/>
      <c r="M9" s="47"/>
      <c r="N9" s="47"/>
      <c r="O9" s="47" t="e">
        <f>#REF!&amp;#REF!</f>
        <v>#REF!</v>
      </c>
      <c r="P9" s="47"/>
      <c r="Q9" s="47"/>
      <c r="R9" s="47"/>
      <c r="S9" s="47"/>
      <c r="T9" s="64">
        <v>6</v>
      </c>
      <c r="U9" s="65" t="s">
        <v>10</v>
      </c>
      <c r="V9" s="92" t="s">
        <v>112</v>
      </c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</row>
    <row r="10" spans="1:83" x14ac:dyDescent="0.45">
      <c r="A10" s="59" t="s">
        <v>52</v>
      </c>
      <c r="B10" s="111">
        <v>12</v>
      </c>
      <c r="C10" s="60" t="str">
        <f t="shared" si="2"/>
        <v>4×100mR</v>
      </c>
      <c r="D10" s="59">
        <v>3333</v>
      </c>
      <c r="E10" s="59" t="s">
        <v>53</v>
      </c>
      <c r="F10" s="59">
        <v>2</v>
      </c>
      <c r="G10" s="61" t="s">
        <v>134</v>
      </c>
      <c r="J10" s="59" t="s">
        <v>130</v>
      </c>
      <c r="K10" s="63" t="s">
        <v>68</v>
      </c>
      <c r="L10" s="47"/>
      <c r="M10" s="47"/>
      <c r="N10" s="47"/>
      <c r="O10" s="47" t="e">
        <f>#REF!&amp;#REF!</f>
        <v>#REF!</v>
      </c>
      <c r="P10" s="47"/>
      <c r="Q10" s="47"/>
      <c r="R10" s="47"/>
      <c r="S10" s="47"/>
      <c r="T10" s="64">
        <v>7</v>
      </c>
      <c r="U10" s="65" t="s">
        <v>108</v>
      </c>
      <c r="V10" s="91" t="s">
        <v>67</v>
      </c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</row>
    <row r="11" spans="1:83" x14ac:dyDescent="0.45">
      <c r="A11" s="59" t="s">
        <v>52</v>
      </c>
      <c r="B11" s="111">
        <v>12</v>
      </c>
      <c r="C11" s="60" t="str">
        <f t="shared" si="2"/>
        <v>4×100mR</v>
      </c>
      <c r="D11" s="59">
        <v>3333</v>
      </c>
      <c r="E11" s="59" t="s">
        <v>53</v>
      </c>
      <c r="F11" s="59">
        <v>2</v>
      </c>
      <c r="G11" s="61" t="s">
        <v>134</v>
      </c>
      <c r="J11" s="59" t="s">
        <v>130</v>
      </c>
      <c r="K11" s="63" t="s">
        <v>129</v>
      </c>
      <c r="L11" s="47"/>
      <c r="M11" s="47"/>
      <c r="N11" s="47"/>
      <c r="O11" s="47" t="str">
        <f>A17&amp;C17</f>
        <v>男走高跳</v>
      </c>
      <c r="P11" s="47"/>
      <c r="Q11" s="47"/>
      <c r="R11" s="47"/>
      <c r="S11" s="47"/>
      <c r="T11" s="83">
        <v>8</v>
      </c>
      <c r="U11" s="65" t="s">
        <v>70</v>
      </c>
      <c r="V11" s="91" t="s">
        <v>67</v>
      </c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</row>
    <row r="12" spans="1:83" x14ac:dyDescent="0.45">
      <c r="A12" s="59" t="s">
        <v>52</v>
      </c>
      <c r="B12" s="111">
        <v>12</v>
      </c>
      <c r="C12" s="60" t="str">
        <f t="shared" si="2"/>
        <v>4×100mR</v>
      </c>
      <c r="D12" s="59">
        <v>3333</v>
      </c>
      <c r="E12" s="59" t="s">
        <v>53</v>
      </c>
      <c r="F12" s="59">
        <v>2</v>
      </c>
      <c r="G12" s="61" t="s">
        <v>134</v>
      </c>
      <c r="J12" s="59" t="s">
        <v>130</v>
      </c>
      <c r="K12" s="63" t="s">
        <v>71</v>
      </c>
      <c r="L12" s="47"/>
      <c r="M12" s="47"/>
      <c r="N12" s="47"/>
      <c r="O12" s="47" t="str">
        <f>A18&amp;C18</f>
        <v>男棒高跳</v>
      </c>
      <c r="P12" s="47"/>
      <c r="Q12" s="47"/>
      <c r="R12" s="47"/>
      <c r="S12" s="47"/>
      <c r="T12" s="64">
        <v>9</v>
      </c>
      <c r="U12" s="84" t="s">
        <v>139</v>
      </c>
      <c r="V12" s="91" t="s">
        <v>69</v>
      </c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</row>
    <row r="13" spans="1:83" x14ac:dyDescent="0.45">
      <c r="A13" s="59" t="s">
        <v>52</v>
      </c>
      <c r="B13" s="111">
        <v>12</v>
      </c>
      <c r="C13" s="60" t="str">
        <f t="shared" si="2"/>
        <v>4×100mR</v>
      </c>
      <c r="D13" s="59">
        <v>3333</v>
      </c>
      <c r="E13" s="59" t="s">
        <v>53</v>
      </c>
      <c r="F13" s="59">
        <v>2</v>
      </c>
      <c r="G13" s="61" t="s">
        <v>134</v>
      </c>
      <c r="I13" s="62" t="s">
        <v>148</v>
      </c>
      <c r="J13" s="59" t="s">
        <v>131</v>
      </c>
      <c r="K13" s="63" t="s">
        <v>73</v>
      </c>
      <c r="L13" s="47"/>
      <c r="M13" s="47"/>
      <c r="N13" s="47"/>
      <c r="O13" s="47" t="str">
        <f>A19&amp;C19</f>
        <v>男走幅跳</v>
      </c>
      <c r="P13" s="47"/>
      <c r="Q13" s="47"/>
      <c r="R13" s="47"/>
      <c r="S13" s="47"/>
      <c r="T13" s="64">
        <v>10</v>
      </c>
      <c r="U13" s="65" t="s">
        <v>72</v>
      </c>
      <c r="V13" s="91" t="s">
        <v>69</v>
      </c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</row>
    <row r="14" spans="1:83" x14ac:dyDescent="0.45">
      <c r="A14" s="59" t="s">
        <v>52</v>
      </c>
      <c r="B14" s="111">
        <v>12</v>
      </c>
      <c r="C14" s="60" t="str">
        <f t="shared" si="2"/>
        <v>4×100mR</v>
      </c>
      <c r="D14" s="59">
        <v>3333</v>
      </c>
      <c r="E14" s="59" t="s">
        <v>53</v>
      </c>
      <c r="F14" s="59">
        <v>2</v>
      </c>
      <c r="G14" s="61" t="s">
        <v>134</v>
      </c>
      <c r="J14" s="59" t="s">
        <v>131</v>
      </c>
      <c r="K14" s="63"/>
      <c r="L14" s="47"/>
      <c r="M14" s="47"/>
      <c r="N14" s="47"/>
      <c r="O14" s="47" t="str">
        <f>A20&amp;C20</f>
        <v>男三段跳</v>
      </c>
      <c r="P14" s="47"/>
      <c r="Q14" s="47"/>
      <c r="R14" s="47"/>
      <c r="S14" s="47"/>
      <c r="T14" s="100">
        <v>11</v>
      </c>
      <c r="U14" s="101" t="s">
        <v>12</v>
      </c>
      <c r="V14" s="93" t="s">
        <v>113</v>
      </c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</row>
    <row r="15" spans="1:83" x14ac:dyDescent="0.45">
      <c r="A15" s="111" t="s">
        <v>52</v>
      </c>
      <c r="B15" s="111">
        <v>12</v>
      </c>
      <c r="C15" s="110" t="str">
        <f t="shared" si="2"/>
        <v>4×100mR</v>
      </c>
      <c r="D15" s="59">
        <v>3333</v>
      </c>
      <c r="E15" s="59" t="s">
        <v>53</v>
      </c>
      <c r="F15" s="59">
        <v>2</v>
      </c>
      <c r="G15" s="109" t="s">
        <v>134</v>
      </c>
      <c r="I15" s="112"/>
      <c r="J15" s="59" t="s">
        <v>131</v>
      </c>
      <c r="K15" s="66" t="s">
        <v>74</v>
      </c>
      <c r="L15" s="47"/>
      <c r="M15" s="47"/>
      <c r="N15" s="47"/>
      <c r="O15" s="47" t="str">
        <f>A21&amp;C21</f>
        <v>男砲丸投(6kg)</v>
      </c>
      <c r="P15" s="47"/>
      <c r="Q15" s="47"/>
      <c r="R15" s="47"/>
      <c r="S15" s="47"/>
      <c r="T15" s="64">
        <v>12</v>
      </c>
      <c r="U15" s="65" t="s">
        <v>76</v>
      </c>
      <c r="V15" s="91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</row>
    <row r="16" spans="1:83" x14ac:dyDescent="0.45">
      <c r="A16" s="111" t="s">
        <v>52</v>
      </c>
      <c r="B16" s="111">
        <v>12</v>
      </c>
      <c r="C16" s="110" t="str">
        <f t="shared" si="2"/>
        <v>4×100mR</v>
      </c>
      <c r="D16" s="59">
        <v>3333</v>
      </c>
      <c r="E16" s="59" t="s">
        <v>53</v>
      </c>
      <c r="F16" s="59">
        <v>2</v>
      </c>
      <c r="G16" s="109" t="s">
        <v>134</v>
      </c>
      <c r="I16" s="112"/>
      <c r="J16" s="59" t="s">
        <v>131</v>
      </c>
      <c r="K16" s="66" t="s">
        <v>75</v>
      </c>
      <c r="L16" s="47"/>
      <c r="M16" s="47"/>
      <c r="N16" s="47"/>
      <c r="O16" s="47" t="str">
        <f>A24&amp;C24</f>
        <v>男</v>
      </c>
      <c r="P16" s="47"/>
      <c r="Q16" s="47"/>
      <c r="R16" s="47"/>
      <c r="S16" s="47"/>
      <c r="T16" s="64">
        <v>13</v>
      </c>
      <c r="U16" s="65" t="s">
        <v>78</v>
      </c>
      <c r="V16" s="91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</row>
    <row r="17" spans="1:83" x14ac:dyDescent="0.45">
      <c r="A17" s="59" t="s">
        <v>52</v>
      </c>
      <c r="B17" s="59">
        <v>13</v>
      </c>
      <c r="C17" s="60" t="str">
        <f t="shared" si="2"/>
        <v>走高跳</v>
      </c>
      <c r="D17" s="59">
        <v>3333</v>
      </c>
      <c r="E17" s="59" t="s">
        <v>53</v>
      </c>
      <c r="F17" s="59">
        <v>2</v>
      </c>
      <c r="G17" s="61" t="s">
        <v>134</v>
      </c>
      <c r="I17" s="62" t="s">
        <v>149</v>
      </c>
      <c r="K17" s="66" t="s">
        <v>77</v>
      </c>
      <c r="L17" s="47"/>
      <c r="M17" s="47"/>
      <c r="N17" s="47"/>
      <c r="O17" s="47" t="str">
        <f>A25&amp;C25</f>
        <v>男</v>
      </c>
      <c r="P17" s="47"/>
      <c r="Q17" s="47"/>
      <c r="R17" s="47"/>
      <c r="S17" s="47"/>
      <c r="T17" s="83">
        <v>14</v>
      </c>
      <c r="U17" s="65" t="s">
        <v>80</v>
      </c>
      <c r="V17" s="91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</row>
    <row r="18" spans="1:83" x14ac:dyDescent="0.45">
      <c r="A18" s="59" t="s">
        <v>52</v>
      </c>
      <c r="B18" s="59">
        <v>14</v>
      </c>
      <c r="C18" s="60" t="str">
        <f t="shared" si="2"/>
        <v>棒高跳</v>
      </c>
      <c r="D18" s="59">
        <v>3333</v>
      </c>
      <c r="E18" s="59" t="s">
        <v>53</v>
      </c>
      <c r="F18" s="59">
        <v>2</v>
      </c>
      <c r="G18" s="61" t="s">
        <v>134</v>
      </c>
      <c r="I18" s="62" t="s">
        <v>150</v>
      </c>
      <c r="K18" s="66" t="s">
        <v>79</v>
      </c>
      <c r="L18" s="47"/>
      <c r="M18" s="47"/>
      <c r="N18" s="47"/>
      <c r="O18" s="47" t="str">
        <f>A26&amp;C26</f>
        <v>男</v>
      </c>
      <c r="P18" s="47"/>
      <c r="Q18" s="47"/>
      <c r="R18" s="47"/>
      <c r="S18" s="47"/>
      <c r="T18" s="64">
        <v>15</v>
      </c>
      <c r="U18" s="65" t="s">
        <v>82</v>
      </c>
      <c r="V18" s="91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</row>
    <row r="19" spans="1:83" x14ac:dyDescent="0.45">
      <c r="A19" s="59" t="s">
        <v>52</v>
      </c>
      <c r="B19" s="59">
        <v>15</v>
      </c>
      <c r="C19" s="60" t="str">
        <f t="shared" si="2"/>
        <v>走幅跳</v>
      </c>
      <c r="D19" s="59">
        <v>3333</v>
      </c>
      <c r="E19" s="59" t="s">
        <v>53</v>
      </c>
      <c r="F19" s="59">
        <v>2</v>
      </c>
      <c r="G19" s="61" t="s">
        <v>134</v>
      </c>
      <c r="I19" s="62" t="s">
        <v>151</v>
      </c>
      <c r="K19" s="66" t="s">
        <v>81</v>
      </c>
      <c r="L19" s="47"/>
      <c r="M19" s="47"/>
      <c r="N19" s="47"/>
      <c r="O19" s="47" t="str">
        <f>A27&amp;C27</f>
        <v>男</v>
      </c>
      <c r="P19" s="47"/>
      <c r="Q19" s="47"/>
      <c r="R19" s="47"/>
      <c r="S19" s="47"/>
      <c r="T19" s="64">
        <v>16</v>
      </c>
      <c r="U19" s="65" t="s">
        <v>16</v>
      </c>
      <c r="V19" s="91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</row>
    <row r="20" spans="1:83" x14ac:dyDescent="0.45">
      <c r="A20" s="59" t="s">
        <v>52</v>
      </c>
      <c r="B20" s="59">
        <v>16</v>
      </c>
      <c r="C20" s="60" t="str">
        <f t="shared" ref="C20:C23" si="3">IF(B20="","",VLOOKUP(B20,$T$4:$U$32,2,FALSE))</f>
        <v>三段跳</v>
      </c>
      <c r="D20" s="59">
        <v>3333</v>
      </c>
      <c r="E20" s="59" t="s">
        <v>53</v>
      </c>
      <c r="F20" s="59">
        <v>2</v>
      </c>
      <c r="G20" s="61" t="s">
        <v>134</v>
      </c>
      <c r="I20" s="62" t="s">
        <v>152</v>
      </c>
      <c r="K20" s="66" t="s">
        <v>133</v>
      </c>
      <c r="L20" s="47"/>
      <c r="M20" s="47"/>
      <c r="N20" s="47"/>
      <c r="O20" s="47" t="str">
        <f t="shared" ref="O20:O27" si="4">A9&amp;C9</f>
        <v>男4×100mR</v>
      </c>
      <c r="P20" s="47"/>
      <c r="Q20" s="47"/>
      <c r="R20" s="47"/>
      <c r="S20" s="47"/>
      <c r="T20" s="83">
        <v>17</v>
      </c>
      <c r="U20" s="65" t="s">
        <v>84</v>
      </c>
      <c r="V20" s="91" t="s">
        <v>114</v>
      </c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</row>
    <row r="21" spans="1:83" x14ac:dyDescent="0.45">
      <c r="A21" s="59" t="s">
        <v>52</v>
      </c>
      <c r="B21" s="59">
        <v>20</v>
      </c>
      <c r="C21" s="60" t="str">
        <f t="shared" si="3"/>
        <v>砲丸投(6kg)</v>
      </c>
      <c r="D21" s="59">
        <v>3333</v>
      </c>
      <c r="E21" s="59" t="s">
        <v>53</v>
      </c>
      <c r="F21" s="59">
        <v>2</v>
      </c>
      <c r="G21" s="61" t="s">
        <v>134</v>
      </c>
      <c r="I21" s="62" t="s">
        <v>153</v>
      </c>
      <c r="K21" s="66" t="s">
        <v>83</v>
      </c>
      <c r="L21" s="47"/>
      <c r="M21" s="47"/>
      <c r="N21" s="47"/>
      <c r="O21" s="47" t="str">
        <f t="shared" si="4"/>
        <v>男4×100mR</v>
      </c>
      <c r="P21" s="47"/>
      <c r="Q21" s="47"/>
      <c r="R21" s="47"/>
      <c r="S21" s="47"/>
      <c r="T21" s="64">
        <v>18</v>
      </c>
      <c r="U21" s="65" t="s">
        <v>86</v>
      </c>
      <c r="V21" s="91" t="s">
        <v>114</v>
      </c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</row>
    <row r="22" spans="1:83" x14ac:dyDescent="0.45">
      <c r="A22" s="59" t="s">
        <v>52</v>
      </c>
      <c r="B22" s="59">
        <v>24</v>
      </c>
      <c r="C22" s="60" t="str">
        <f t="shared" si="3"/>
        <v>円盤投(1.75kg)</v>
      </c>
      <c r="D22" s="59">
        <v>3333</v>
      </c>
      <c r="E22" s="59" t="s">
        <v>53</v>
      </c>
      <c r="F22" s="59">
        <v>2</v>
      </c>
      <c r="G22" s="61" t="s">
        <v>134</v>
      </c>
      <c r="I22" s="62" t="s">
        <v>154</v>
      </c>
      <c r="K22" s="66" t="s">
        <v>85</v>
      </c>
      <c r="L22" s="47"/>
      <c r="M22" s="47"/>
      <c r="N22" s="47"/>
      <c r="O22" s="47" t="str">
        <f t="shared" si="4"/>
        <v>男4×100mR</v>
      </c>
      <c r="P22" s="47"/>
      <c r="Q22" s="47"/>
      <c r="R22" s="47"/>
      <c r="S22" s="47"/>
      <c r="T22" s="64">
        <v>19</v>
      </c>
      <c r="U22" s="65" t="s">
        <v>88</v>
      </c>
      <c r="V22" s="91" t="s">
        <v>115</v>
      </c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</row>
    <row r="23" spans="1:83" x14ac:dyDescent="0.45">
      <c r="A23" s="59" t="s">
        <v>52</v>
      </c>
      <c r="B23" s="59">
        <v>26</v>
      </c>
      <c r="C23" s="60" t="str">
        <f t="shared" si="3"/>
        <v>やり投</v>
      </c>
      <c r="D23" s="59">
        <v>3333</v>
      </c>
      <c r="E23" s="59" t="s">
        <v>53</v>
      </c>
      <c r="F23" s="59">
        <v>2</v>
      </c>
      <c r="G23" s="61" t="s">
        <v>134</v>
      </c>
      <c r="I23" s="62" t="s">
        <v>155</v>
      </c>
      <c r="K23" s="66" t="s">
        <v>87</v>
      </c>
      <c r="L23" s="47"/>
      <c r="M23" s="47"/>
      <c r="N23" s="47"/>
      <c r="O23" s="47" t="str">
        <f t="shared" si="4"/>
        <v>男4×100mR</v>
      </c>
      <c r="P23" s="47"/>
      <c r="Q23" s="47"/>
      <c r="R23" s="47"/>
      <c r="S23" s="47"/>
      <c r="T23" s="83">
        <v>20</v>
      </c>
      <c r="U23" s="65" t="s">
        <v>141</v>
      </c>
      <c r="V23" s="91" t="s">
        <v>115</v>
      </c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</row>
    <row r="24" spans="1:83" x14ac:dyDescent="0.45">
      <c r="A24" s="59" t="s">
        <v>52</v>
      </c>
      <c r="C24" s="60"/>
      <c r="G24" s="61"/>
      <c r="K24" s="66" t="s">
        <v>89</v>
      </c>
      <c r="L24" s="47"/>
      <c r="M24" s="47"/>
      <c r="N24" s="47"/>
      <c r="O24" s="47" t="str">
        <f t="shared" si="4"/>
        <v>男4×100mR</v>
      </c>
      <c r="P24" s="47"/>
      <c r="Q24" s="47"/>
      <c r="R24" s="47"/>
      <c r="S24" s="47"/>
      <c r="T24" s="64">
        <v>21</v>
      </c>
      <c r="U24" s="65" t="s">
        <v>91</v>
      </c>
      <c r="V24" s="91" t="s">
        <v>115</v>
      </c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</row>
    <row r="25" spans="1:83" x14ac:dyDescent="0.45">
      <c r="A25" s="59" t="s">
        <v>52</v>
      </c>
      <c r="C25" s="60"/>
      <c r="G25" s="61"/>
      <c r="K25" s="66" t="s">
        <v>90</v>
      </c>
      <c r="L25" s="47"/>
      <c r="M25" s="47"/>
      <c r="N25" s="47"/>
      <c r="O25" s="47" t="str">
        <f t="shared" si="4"/>
        <v>男4×100mR</v>
      </c>
      <c r="P25" s="47"/>
      <c r="Q25" s="47"/>
      <c r="R25" s="47"/>
      <c r="S25" s="47"/>
      <c r="T25" s="64">
        <v>22</v>
      </c>
      <c r="U25" s="65" t="s">
        <v>92</v>
      </c>
      <c r="V25" s="91" t="s">
        <v>114</v>
      </c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</row>
    <row r="26" spans="1:83" x14ac:dyDescent="0.45">
      <c r="A26" s="59" t="s">
        <v>52</v>
      </c>
      <c r="C26" s="60"/>
      <c r="G26" s="61"/>
      <c r="K26" s="66" t="s">
        <v>147</v>
      </c>
      <c r="L26" s="108"/>
      <c r="M26" s="108"/>
      <c r="N26" s="108"/>
      <c r="O26" s="47" t="str">
        <f t="shared" si="4"/>
        <v>男4×100mR</v>
      </c>
      <c r="P26" s="47"/>
      <c r="Q26" s="47"/>
      <c r="R26" s="47"/>
      <c r="S26" s="47"/>
      <c r="T26" s="83">
        <v>23</v>
      </c>
      <c r="U26" s="65" t="s">
        <v>109</v>
      </c>
      <c r="V26" s="91" t="s">
        <v>115</v>
      </c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</row>
    <row r="27" spans="1:83" x14ac:dyDescent="0.45">
      <c r="A27" s="59" t="s">
        <v>52</v>
      </c>
      <c r="C27" s="60"/>
      <c r="G27" s="61"/>
      <c r="K27" s="66" t="s">
        <v>163</v>
      </c>
      <c r="L27" s="47"/>
      <c r="M27" s="47"/>
      <c r="N27" s="47"/>
      <c r="O27" s="47" t="str">
        <f t="shared" si="4"/>
        <v>男4×100mR</v>
      </c>
      <c r="P27" s="47"/>
      <c r="Q27" s="47"/>
      <c r="R27" s="47"/>
      <c r="S27" s="47"/>
      <c r="T27" s="64">
        <v>24</v>
      </c>
      <c r="U27" s="65" t="s">
        <v>93</v>
      </c>
      <c r="V27" s="91" t="s">
        <v>115</v>
      </c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</row>
    <row r="28" spans="1:83" x14ac:dyDescent="0.45">
      <c r="A28" s="59" t="s">
        <v>96</v>
      </c>
      <c r="B28" s="59">
        <v>1</v>
      </c>
      <c r="C28" s="60" t="str">
        <f t="shared" ref="C28:C42" si="5">IF(B28="","",VLOOKUP(B28,$T$4:$U$32,2,FALSE))</f>
        <v>100m</v>
      </c>
      <c r="D28" s="59">
        <v>3333</v>
      </c>
      <c r="E28" s="59" t="s">
        <v>53</v>
      </c>
      <c r="F28" s="59">
        <v>2</v>
      </c>
      <c r="G28" s="61" t="s">
        <v>134</v>
      </c>
      <c r="I28" s="103">
        <v>13.01</v>
      </c>
      <c r="K28" s="66" t="s">
        <v>164</v>
      </c>
      <c r="L28" s="47"/>
      <c r="M28" s="47"/>
      <c r="N28" s="47"/>
      <c r="O28" s="47" t="str">
        <f t="shared" si="1"/>
        <v>女100m</v>
      </c>
      <c r="P28" s="47"/>
      <c r="Q28" s="47"/>
      <c r="R28" s="47"/>
      <c r="S28" s="47"/>
      <c r="T28" s="64">
        <v>25</v>
      </c>
      <c r="U28" s="89" t="s">
        <v>94</v>
      </c>
      <c r="V28" s="91" t="s">
        <v>115</v>
      </c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</row>
    <row r="29" spans="1:83" x14ac:dyDescent="0.45">
      <c r="A29" s="59" t="s">
        <v>96</v>
      </c>
      <c r="B29" s="59">
        <v>2</v>
      </c>
      <c r="C29" s="60" t="str">
        <f t="shared" si="5"/>
        <v>400m</v>
      </c>
      <c r="D29" s="59">
        <v>3333</v>
      </c>
      <c r="E29" s="59" t="s">
        <v>97</v>
      </c>
      <c r="F29" s="59">
        <v>2</v>
      </c>
      <c r="G29" s="61" t="s">
        <v>134</v>
      </c>
      <c r="I29" s="103">
        <v>58.28</v>
      </c>
      <c r="K29" s="66" t="s">
        <v>165</v>
      </c>
      <c r="L29" s="47"/>
      <c r="M29" s="47"/>
      <c r="N29" s="47"/>
      <c r="O29" s="47" t="str">
        <f t="shared" si="1"/>
        <v>女400m</v>
      </c>
      <c r="P29" s="47"/>
      <c r="Q29" s="47"/>
      <c r="R29" s="47"/>
      <c r="S29" s="47"/>
      <c r="T29" s="83">
        <v>26</v>
      </c>
      <c r="U29" s="89" t="s">
        <v>95</v>
      </c>
      <c r="V29" s="91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</row>
    <row r="30" spans="1:83" x14ac:dyDescent="0.45">
      <c r="A30" s="59" t="s">
        <v>96</v>
      </c>
      <c r="B30" s="59">
        <v>3</v>
      </c>
      <c r="C30" s="60" t="str">
        <f t="shared" si="5"/>
        <v>800m</v>
      </c>
      <c r="D30" s="59">
        <v>3333</v>
      </c>
      <c r="E30" s="59" t="s">
        <v>97</v>
      </c>
      <c r="F30" s="59">
        <v>2</v>
      </c>
      <c r="G30" s="61" t="s">
        <v>134</v>
      </c>
      <c r="I30" s="99" t="s">
        <v>144</v>
      </c>
      <c r="K30" s="66" t="s">
        <v>166</v>
      </c>
      <c r="L30" s="47"/>
      <c r="M30" s="47"/>
      <c r="N30" s="47"/>
      <c r="O30" s="47" t="str">
        <f t="shared" si="1"/>
        <v>女800m</v>
      </c>
      <c r="P30" s="47"/>
      <c r="Q30" s="47"/>
      <c r="R30" s="47"/>
      <c r="S30" s="47"/>
      <c r="T30" s="102">
        <v>27</v>
      </c>
      <c r="U30" s="89" t="s">
        <v>116</v>
      </c>
      <c r="V30" s="91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</row>
    <row r="31" spans="1:83" x14ac:dyDescent="0.45">
      <c r="A31" s="59" t="s">
        <v>96</v>
      </c>
      <c r="B31" s="59">
        <v>5</v>
      </c>
      <c r="C31" s="60" t="str">
        <f t="shared" si="5"/>
        <v>3000m</v>
      </c>
      <c r="D31" s="59">
        <v>3333</v>
      </c>
      <c r="E31" s="59" t="s">
        <v>97</v>
      </c>
      <c r="F31" s="59">
        <v>2</v>
      </c>
      <c r="G31" s="61" t="s">
        <v>134</v>
      </c>
      <c r="I31" s="62" t="s">
        <v>132</v>
      </c>
      <c r="K31" s="66" t="s">
        <v>167</v>
      </c>
      <c r="L31" s="47"/>
      <c r="M31" s="47"/>
      <c r="N31" s="47"/>
      <c r="O31" s="47" t="str">
        <f t="shared" si="1"/>
        <v>女3000m</v>
      </c>
      <c r="P31" s="47"/>
      <c r="Q31" s="47"/>
      <c r="R31" s="47"/>
      <c r="S31" s="47"/>
      <c r="T31" s="86"/>
      <c r="U31" s="88"/>
      <c r="V31" s="85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</row>
    <row r="32" spans="1:83" x14ac:dyDescent="0.45">
      <c r="A32" s="59" t="s">
        <v>96</v>
      </c>
      <c r="B32" s="59">
        <v>8</v>
      </c>
      <c r="C32" s="60" t="str">
        <f t="shared" si="5"/>
        <v>100mH(0.840m)</v>
      </c>
      <c r="D32" s="59">
        <v>3333</v>
      </c>
      <c r="E32" s="59" t="s">
        <v>97</v>
      </c>
      <c r="F32" s="59">
        <v>2</v>
      </c>
      <c r="G32" s="61" t="s">
        <v>134</v>
      </c>
      <c r="I32" s="62" t="s">
        <v>156</v>
      </c>
      <c r="K32" s="66" t="s">
        <v>168</v>
      </c>
      <c r="L32" s="47"/>
      <c r="M32" s="47"/>
      <c r="N32" s="47"/>
      <c r="O32" s="47" t="str">
        <f t="shared" si="1"/>
        <v>女100mH(0.840m)</v>
      </c>
      <c r="P32" s="47"/>
      <c r="Q32" s="47"/>
      <c r="R32" s="47"/>
      <c r="S32" s="47"/>
      <c r="T32" s="86"/>
      <c r="U32" s="88"/>
      <c r="V32" s="6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</row>
    <row r="33" spans="1:68" x14ac:dyDescent="0.45">
      <c r="A33" s="111" t="s">
        <v>96</v>
      </c>
      <c r="B33" s="111">
        <v>12</v>
      </c>
      <c r="C33" s="110" t="str">
        <f>IF(B33="","",VLOOKUP(B33,$T$4:$U$32,2,FALSE))</f>
        <v>4×100mR</v>
      </c>
      <c r="D33" s="59">
        <v>3333</v>
      </c>
      <c r="E33" s="59" t="s">
        <v>97</v>
      </c>
      <c r="F33" s="59">
        <v>2</v>
      </c>
      <c r="G33" s="109" t="s">
        <v>134</v>
      </c>
      <c r="H33" s="111"/>
      <c r="I33" s="113">
        <v>56.25</v>
      </c>
      <c r="J33" s="111"/>
      <c r="K33" s="66" t="s">
        <v>169</v>
      </c>
      <c r="L33" s="47"/>
      <c r="M33" s="47"/>
      <c r="N33" s="47"/>
      <c r="O33" s="47" t="e">
        <f>#REF!&amp;#REF!</f>
        <v>#REF!</v>
      </c>
      <c r="P33" s="47"/>
      <c r="Q33" s="47"/>
      <c r="R33" s="47"/>
      <c r="S33" s="47"/>
      <c r="T33" s="48"/>
      <c r="U33" s="48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</row>
    <row r="34" spans="1:68" x14ac:dyDescent="0.45">
      <c r="A34" s="59" t="s">
        <v>96</v>
      </c>
      <c r="B34" s="111">
        <v>12</v>
      </c>
      <c r="C34" s="60" t="str">
        <f>IF(B34="","",VLOOKUP(B34,$T$4:$U$32,2,FALSE))</f>
        <v>4×100mR</v>
      </c>
      <c r="D34" s="59">
        <v>3333</v>
      </c>
      <c r="E34" s="59" t="s">
        <v>97</v>
      </c>
      <c r="F34" s="59">
        <v>2</v>
      </c>
      <c r="G34" s="61" t="s">
        <v>134</v>
      </c>
      <c r="I34" s="103"/>
      <c r="K34" s="66" t="s">
        <v>170</v>
      </c>
      <c r="L34" s="47"/>
      <c r="M34" s="47"/>
      <c r="N34" s="47"/>
      <c r="O34" s="47" t="str">
        <f>A33&amp;C33</f>
        <v>女4×100mR</v>
      </c>
      <c r="P34" s="47"/>
      <c r="Q34" s="47"/>
      <c r="R34" s="47"/>
      <c r="S34" s="47"/>
      <c r="T34" s="48"/>
      <c r="U34" s="48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</row>
    <row r="35" spans="1:68" x14ac:dyDescent="0.45">
      <c r="A35" s="59" t="s">
        <v>96</v>
      </c>
      <c r="B35" s="111">
        <v>12</v>
      </c>
      <c r="C35" s="60" t="str">
        <f>IF(B35="","",VLOOKUP(B35,$T$4:$U$32,2,FALSE))</f>
        <v>4×100mR</v>
      </c>
      <c r="D35" s="59">
        <v>3333</v>
      </c>
      <c r="E35" s="59" t="s">
        <v>97</v>
      </c>
      <c r="F35" s="59">
        <v>2</v>
      </c>
      <c r="G35" s="61" t="s">
        <v>134</v>
      </c>
      <c r="K35" s="66" t="s">
        <v>171</v>
      </c>
      <c r="L35" s="47"/>
      <c r="M35" s="47"/>
      <c r="N35" s="47"/>
      <c r="O35" s="47" t="str">
        <f>A34&amp;C34</f>
        <v>女4×100mR</v>
      </c>
      <c r="P35" s="47"/>
      <c r="Q35" s="47"/>
      <c r="R35" s="47"/>
      <c r="S35" s="47"/>
      <c r="T35" s="48"/>
      <c r="U35" s="48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</row>
    <row r="36" spans="1:68" x14ac:dyDescent="0.45">
      <c r="A36" s="59" t="s">
        <v>96</v>
      </c>
      <c r="B36" s="111">
        <v>12</v>
      </c>
      <c r="C36" s="60" t="str">
        <f>IF(B36="","",VLOOKUP(B36,$T$4:$U$32,2,FALSE))</f>
        <v>4×100mR</v>
      </c>
      <c r="D36" s="59">
        <v>3333</v>
      </c>
      <c r="E36" s="59" t="s">
        <v>97</v>
      </c>
      <c r="F36" s="59">
        <v>2</v>
      </c>
      <c r="G36" s="61" t="s">
        <v>134</v>
      </c>
      <c r="I36" s="103"/>
      <c r="K36" s="115"/>
      <c r="L36" s="47"/>
      <c r="M36" s="47"/>
      <c r="N36" s="47"/>
      <c r="O36" s="47" t="str">
        <f t="shared" ref="O36:O50" si="6">A28&amp;C28</f>
        <v>女100m</v>
      </c>
      <c r="P36" s="47"/>
      <c r="Q36" s="47"/>
      <c r="R36" s="47"/>
      <c r="S36" s="47"/>
      <c r="T36" s="48"/>
      <c r="U36" s="48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</row>
    <row r="37" spans="1:68" x14ac:dyDescent="0.45">
      <c r="A37" s="59" t="s">
        <v>96</v>
      </c>
      <c r="B37" s="59">
        <v>13</v>
      </c>
      <c r="C37" s="60" t="str">
        <f>IF(B37="","",VLOOKUP(B37,$T$4:$U$32,2,FALSE))</f>
        <v>走高跳</v>
      </c>
      <c r="D37" s="59">
        <v>3333</v>
      </c>
      <c r="E37" s="59" t="s">
        <v>97</v>
      </c>
      <c r="F37" s="59">
        <v>2</v>
      </c>
      <c r="G37" s="61" t="s">
        <v>134</v>
      </c>
      <c r="I37" s="62" t="s">
        <v>157</v>
      </c>
      <c r="K37" s="47"/>
      <c r="L37" s="47"/>
      <c r="M37" s="47"/>
      <c r="N37" s="47"/>
      <c r="O37" s="47" t="str">
        <f t="shared" si="6"/>
        <v>女400m</v>
      </c>
      <c r="P37" s="47"/>
      <c r="Q37" s="47"/>
      <c r="R37" s="47"/>
      <c r="S37" s="47"/>
      <c r="T37" s="48"/>
      <c r="U37" s="48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</row>
    <row r="38" spans="1:68" x14ac:dyDescent="0.45">
      <c r="A38" s="59" t="s">
        <v>96</v>
      </c>
      <c r="B38" s="59">
        <v>14</v>
      </c>
      <c r="C38" s="60" t="str">
        <f t="shared" si="5"/>
        <v>棒高跳</v>
      </c>
      <c r="D38" s="59">
        <v>3333</v>
      </c>
      <c r="E38" s="59" t="s">
        <v>97</v>
      </c>
      <c r="F38" s="59">
        <v>2</v>
      </c>
      <c r="G38" s="61" t="s">
        <v>134</v>
      </c>
      <c r="I38" s="62" t="s">
        <v>158</v>
      </c>
      <c r="K38" s="47"/>
      <c r="L38" s="47"/>
      <c r="M38" s="47"/>
      <c r="N38" s="47"/>
      <c r="O38" s="47" t="str">
        <f t="shared" si="6"/>
        <v>女800m</v>
      </c>
      <c r="P38" s="47"/>
      <c r="Q38" s="47"/>
      <c r="R38" s="47"/>
      <c r="S38" s="47"/>
      <c r="T38" s="48"/>
      <c r="U38" s="48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</row>
    <row r="39" spans="1:68" x14ac:dyDescent="0.45">
      <c r="A39" s="59" t="s">
        <v>96</v>
      </c>
      <c r="B39" s="59">
        <v>15</v>
      </c>
      <c r="C39" s="60" t="str">
        <f t="shared" si="5"/>
        <v>走幅跳</v>
      </c>
      <c r="D39" s="59">
        <v>3333</v>
      </c>
      <c r="E39" s="59" t="s">
        <v>97</v>
      </c>
      <c r="F39" s="59">
        <v>2</v>
      </c>
      <c r="G39" s="61" t="s">
        <v>134</v>
      </c>
      <c r="I39" s="62" t="s">
        <v>159</v>
      </c>
      <c r="K39" s="47"/>
      <c r="L39" s="47"/>
      <c r="M39" s="47"/>
      <c r="N39" s="47"/>
      <c r="O39" s="47" t="str">
        <f t="shared" si="6"/>
        <v>女3000m</v>
      </c>
      <c r="P39" s="47"/>
      <c r="Q39" s="47"/>
      <c r="R39" s="47"/>
      <c r="S39" s="47"/>
      <c r="T39" s="48"/>
      <c r="U39" s="48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</row>
    <row r="40" spans="1:68" x14ac:dyDescent="0.45">
      <c r="A40" s="59" t="s">
        <v>96</v>
      </c>
      <c r="B40" s="59">
        <v>16</v>
      </c>
      <c r="C40" s="60" t="str">
        <f t="shared" si="5"/>
        <v>三段跳</v>
      </c>
      <c r="D40" s="59">
        <v>3333</v>
      </c>
      <c r="E40" s="59" t="s">
        <v>97</v>
      </c>
      <c r="F40" s="59">
        <v>2</v>
      </c>
      <c r="G40" s="61" t="s">
        <v>134</v>
      </c>
      <c r="I40" s="62" t="s">
        <v>146</v>
      </c>
      <c r="K40" s="47"/>
      <c r="L40" s="47"/>
      <c r="M40" s="47"/>
      <c r="N40" s="47"/>
      <c r="O40" s="47" t="str">
        <f t="shared" si="6"/>
        <v>女100mH(0.840m)</v>
      </c>
      <c r="P40" s="47"/>
      <c r="Q40" s="47"/>
      <c r="R40" s="47"/>
      <c r="S40" s="47"/>
      <c r="T40" s="48"/>
      <c r="U40" s="48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</row>
    <row r="41" spans="1:68" x14ac:dyDescent="0.45">
      <c r="A41" s="59" t="s">
        <v>96</v>
      </c>
      <c r="B41" s="59">
        <v>18</v>
      </c>
      <c r="C41" s="60" t="str">
        <f t="shared" si="5"/>
        <v>砲丸投(4kg)</v>
      </c>
      <c r="D41" s="59">
        <v>3333</v>
      </c>
      <c r="E41" s="59" t="s">
        <v>97</v>
      </c>
      <c r="F41" s="59">
        <v>2</v>
      </c>
      <c r="G41" s="61" t="s">
        <v>134</v>
      </c>
      <c r="I41" s="62" t="s">
        <v>160</v>
      </c>
      <c r="K41" s="47"/>
      <c r="L41" s="47"/>
      <c r="M41" s="47"/>
      <c r="N41" s="47"/>
      <c r="O41" s="47" t="e">
        <f>#REF!&amp;#REF!</f>
        <v>#REF!</v>
      </c>
      <c r="P41" s="47"/>
      <c r="Q41" s="47"/>
      <c r="R41" s="47"/>
      <c r="S41" s="47"/>
      <c r="T41" s="48"/>
      <c r="U41" s="48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</row>
    <row r="42" spans="1:68" x14ac:dyDescent="0.45">
      <c r="A42" s="59" t="s">
        <v>96</v>
      </c>
      <c r="B42" s="59">
        <v>22</v>
      </c>
      <c r="C42" s="60" t="str">
        <f t="shared" si="5"/>
        <v>円盤投(1kg)</v>
      </c>
      <c r="D42" s="59">
        <v>3333</v>
      </c>
      <c r="E42" s="59" t="s">
        <v>97</v>
      </c>
      <c r="F42" s="59">
        <v>2</v>
      </c>
      <c r="G42" s="61" t="s">
        <v>134</v>
      </c>
      <c r="I42" s="112" t="s">
        <v>161</v>
      </c>
      <c r="K42" s="47"/>
      <c r="L42" s="47"/>
      <c r="M42" s="47"/>
      <c r="N42" s="47"/>
      <c r="O42" s="47" t="str">
        <f>A33&amp;C33</f>
        <v>女4×100mR</v>
      </c>
      <c r="P42" s="47"/>
      <c r="Q42" s="47"/>
      <c r="R42" s="47"/>
      <c r="S42" s="47"/>
      <c r="T42" s="48"/>
      <c r="U42" s="48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</row>
    <row r="43" spans="1:68" x14ac:dyDescent="0.45">
      <c r="A43" s="59" t="s">
        <v>96</v>
      </c>
      <c r="B43" s="59">
        <v>27</v>
      </c>
      <c r="C43" s="60"/>
      <c r="G43" s="61"/>
      <c r="I43" s="112"/>
      <c r="K43" s="47"/>
      <c r="L43" s="47"/>
      <c r="M43" s="47"/>
      <c r="N43" s="47"/>
      <c r="O43" s="47" t="str">
        <f>A34&amp;C34</f>
        <v>女4×100mR</v>
      </c>
      <c r="P43" s="47"/>
      <c r="Q43" s="47"/>
      <c r="R43" s="47"/>
      <c r="S43" s="47"/>
      <c r="T43" s="48"/>
      <c r="U43" s="48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</row>
    <row r="44" spans="1:68" x14ac:dyDescent="0.45">
      <c r="A44" s="59" t="s">
        <v>96</v>
      </c>
      <c r="B44" s="59">
        <v>27</v>
      </c>
      <c r="C44" s="60"/>
      <c r="G44" s="61"/>
      <c r="I44" s="112"/>
      <c r="K44" s="47"/>
      <c r="L44" s="47"/>
      <c r="M44" s="47"/>
      <c r="N44" s="47"/>
      <c r="O44" s="47" t="str">
        <f>A35&amp;C35</f>
        <v>女4×100mR</v>
      </c>
      <c r="P44" s="47"/>
      <c r="Q44" s="47"/>
      <c r="R44" s="47"/>
      <c r="S44" s="47"/>
      <c r="T44" s="48"/>
      <c r="U44" s="48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</row>
    <row r="45" spans="1:68" x14ac:dyDescent="0.45">
      <c r="A45" s="59" t="s">
        <v>96</v>
      </c>
      <c r="B45" s="59">
        <v>27</v>
      </c>
      <c r="C45" s="60"/>
      <c r="G45" s="61"/>
      <c r="I45" s="112"/>
      <c r="K45" s="47"/>
      <c r="L45" s="47"/>
      <c r="M45" s="47"/>
      <c r="N45" s="47"/>
      <c r="O45" s="47" t="str">
        <f>A36&amp;C36</f>
        <v>女4×100mR</v>
      </c>
      <c r="P45" s="47"/>
      <c r="Q45" s="47"/>
      <c r="R45" s="47"/>
      <c r="S45" s="47"/>
      <c r="T45" s="48"/>
      <c r="U45" s="48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</row>
    <row r="46" spans="1:68" x14ac:dyDescent="0.45">
      <c r="A46" s="59" t="s">
        <v>96</v>
      </c>
      <c r="B46" s="59">
        <v>27</v>
      </c>
      <c r="C46" s="60"/>
      <c r="G46" s="61"/>
      <c r="I46" s="112"/>
      <c r="K46" s="47"/>
      <c r="L46" s="47"/>
      <c r="M46" s="47"/>
      <c r="N46" s="47"/>
      <c r="O46" s="47" t="str">
        <f t="shared" si="6"/>
        <v>女棒高跳</v>
      </c>
      <c r="P46" s="47"/>
      <c r="Q46" s="47"/>
      <c r="R46" s="47"/>
      <c r="S46" s="47"/>
      <c r="T46" s="48"/>
      <c r="U46" s="48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</row>
    <row r="47" spans="1:68" x14ac:dyDescent="0.45">
      <c r="A47" s="59" t="s">
        <v>96</v>
      </c>
      <c r="B47" s="59">
        <v>27</v>
      </c>
      <c r="C47" s="60"/>
      <c r="G47" s="61"/>
      <c r="I47" s="112"/>
      <c r="J47" s="114"/>
      <c r="K47" s="47"/>
      <c r="L47" s="47"/>
      <c r="M47" s="47"/>
      <c r="N47" s="47"/>
      <c r="O47" s="47" t="str">
        <f t="shared" si="6"/>
        <v>女走幅跳</v>
      </c>
      <c r="P47" s="47"/>
      <c r="Q47" s="47"/>
      <c r="R47" s="47"/>
      <c r="S47" s="47"/>
      <c r="T47" s="48"/>
      <c r="U47" s="48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</row>
    <row r="48" spans="1:68" x14ac:dyDescent="0.45">
      <c r="A48" s="59" t="s">
        <v>96</v>
      </c>
      <c r="B48" s="59">
        <v>27</v>
      </c>
      <c r="C48" s="60"/>
      <c r="G48" s="61"/>
      <c r="I48" s="112"/>
      <c r="J48" s="114"/>
      <c r="K48" s="47"/>
      <c r="L48" s="47"/>
      <c r="M48" s="47"/>
      <c r="N48" s="47"/>
      <c r="O48" s="47" t="str">
        <f t="shared" si="6"/>
        <v>女三段跳</v>
      </c>
      <c r="P48" s="47"/>
      <c r="Q48" s="47"/>
      <c r="R48" s="47"/>
      <c r="S48" s="47"/>
      <c r="T48" s="48"/>
      <c r="U48" s="48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</row>
    <row r="49" spans="1:68" x14ac:dyDescent="0.45">
      <c r="A49" s="59" t="s">
        <v>96</v>
      </c>
      <c r="B49" s="59">
        <v>27</v>
      </c>
      <c r="C49" s="60"/>
      <c r="G49" s="61"/>
      <c r="I49" s="112"/>
      <c r="J49" s="114"/>
      <c r="K49" s="47"/>
      <c r="L49" s="47"/>
      <c r="M49" s="47"/>
      <c r="N49" s="47"/>
      <c r="O49" s="47" t="str">
        <f t="shared" si="6"/>
        <v>女砲丸投(4kg)</v>
      </c>
      <c r="P49" s="47"/>
      <c r="Q49" s="47"/>
      <c r="R49" s="47"/>
      <c r="S49" s="47"/>
      <c r="T49" s="48"/>
      <c r="U49" s="48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</row>
    <row r="50" spans="1:68" x14ac:dyDescent="0.45">
      <c r="A50" s="59" t="s">
        <v>96</v>
      </c>
      <c r="B50" s="59">
        <v>27</v>
      </c>
      <c r="C50" s="60"/>
      <c r="G50" s="61"/>
      <c r="I50" s="112"/>
      <c r="J50" s="114"/>
      <c r="K50" s="47"/>
      <c r="L50" s="47"/>
      <c r="M50" s="47"/>
      <c r="N50" s="47"/>
      <c r="O50" s="47" t="str">
        <f t="shared" si="6"/>
        <v>女円盤投(1kg)</v>
      </c>
      <c r="P50" s="47"/>
      <c r="Q50" s="47"/>
      <c r="R50" s="47"/>
      <c r="S50" s="47"/>
      <c r="T50" s="48"/>
      <c r="U50" s="48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</row>
    <row r="51" spans="1:68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47"/>
      <c r="L51" s="47"/>
      <c r="M51" s="47"/>
      <c r="N51" s="47"/>
      <c r="O51" s="47" t="str">
        <f>A44&amp;C44</f>
        <v>女</v>
      </c>
      <c r="P51" s="47"/>
      <c r="Q51" s="47"/>
      <c r="R51" s="47"/>
      <c r="S51" s="47"/>
      <c r="T51" s="48"/>
      <c r="U51" s="48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</row>
    <row r="52" spans="1:68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47"/>
      <c r="L52" s="47"/>
      <c r="M52" s="47"/>
      <c r="N52" s="47"/>
      <c r="O52" s="47" t="str">
        <f>A48&amp;C48</f>
        <v>女</v>
      </c>
      <c r="P52" s="47"/>
      <c r="Q52" s="47"/>
      <c r="R52" s="47"/>
      <c r="S52" s="45"/>
      <c r="T52" s="48"/>
      <c r="U52" s="48"/>
      <c r="V52" s="48"/>
      <c r="W52" s="48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</row>
    <row r="53" spans="1:68" ht="25.2" x14ac:dyDescent="0.45">
      <c r="A53" s="164" t="s">
        <v>98</v>
      </c>
      <c r="B53" s="164"/>
      <c r="C53" s="164"/>
      <c r="D53" s="68" t="s">
        <v>99</v>
      </c>
      <c r="E53" s="69"/>
      <c r="F53" s="69"/>
      <c r="G53" s="69"/>
      <c r="H53" s="69"/>
      <c r="I53" s="70"/>
      <c r="J53" s="69"/>
      <c r="K53" s="47"/>
      <c r="L53" s="47" t="s">
        <v>100</v>
      </c>
      <c r="M53" s="47"/>
      <c r="N53" s="47"/>
      <c r="O53" s="47"/>
      <c r="P53" s="47"/>
      <c r="Q53" s="47"/>
      <c r="R53" s="47"/>
      <c r="S53" s="45"/>
      <c r="T53" s="48"/>
      <c r="U53" s="48"/>
      <c r="V53" s="48"/>
      <c r="W53" s="48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</row>
    <row r="54" spans="1:68" x14ac:dyDescent="0.45">
      <c r="A54" s="52" t="s">
        <v>39</v>
      </c>
      <c r="B54" s="52" t="s">
        <v>40</v>
      </c>
      <c r="C54" s="53" t="s">
        <v>41</v>
      </c>
      <c r="D54" s="52" t="s">
        <v>42</v>
      </c>
      <c r="E54" s="52" t="s">
        <v>43</v>
      </c>
      <c r="F54" s="52" t="s">
        <v>44</v>
      </c>
      <c r="G54" s="52" t="s">
        <v>45</v>
      </c>
      <c r="H54" s="52" t="s">
        <v>46</v>
      </c>
      <c r="I54" s="53" t="s">
        <v>47</v>
      </c>
      <c r="J54" s="52" t="s">
        <v>48</v>
      </c>
      <c r="K54" s="47"/>
      <c r="L54" s="71" t="s">
        <v>40</v>
      </c>
      <c r="M54" s="72" t="s">
        <v>101</v>
      </c>
      <c r="N54" s="58"/>
      <c r="O54" s="73" t="s">
        <v>102</v>
      </c>
      <c r="P54" s="47" t="s">
        <v>103</v>
      </c>
      <c r="Q54" s="47" t="s">
        <v>104</v>
      </c>
      <c r="R54" s="47"/>
      <c r="S54" s="45" t="s">
        <v>105</v>
      </c>
      <c r="T54" s="48" t="s">
        <v>106</v>
      </c>
      <c r="U54" s="48"/>
      <c r="V54" s="74"/>
      <c r="W54" s="74"/>
      <c r="X54" s="74"/>
      <c r="Y54" s="74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</row>
    <row r="55" spans="1:68" x14ac:dyDescent="0.45">
      <c r="A55" s="75"/>
      <c r="B55" s="75"/>
      <c r="C55" s="76" t="str">
        <f>IF(B55="","",VLOOKUP(B55,$T$4:$U$30,2,FALSE))</f>
        <v/>
      </c>
      <c r="D55" s="75"/>
      <c r="E55" s="77"/>
      <c r="F55" s="77"/>
      <c r="G55" s="78">
        <f>チームデータ!$C$3</f>
        <v>0</v>
      </c>
      <c r="H55" s="75"/>
      <c r="I55" s="112"/>
      <c r="K55" s="80" t="s">
        <v>107</v>
      </c>
      <c r="L55" s="64">
        <v>1</v>
      </c>
      <c r="M55" s="65" t="s">
        <v>6</v>
      </c>
      <c r="N55" s="90"/>
      <c r="O55" s="47" t="str">
        <f>A55&amp;C55</f>
        <v/>
      </c>
      <c r="P55" s="47" t="str">
        <f>IF(OR(B55=12,B55=27),A55&amp;C55&amp;J55,"")</f>
        <v/>
      </c>
      <c r="Q55" s="47" t="str">
        <f>IF(COUNTIF($P$55:P55,P55)&lt;=1,O55,"")</f>
        <v/>
      </c>
      <c r="R55" s="47"/>
      <c r="S55" s="45" t="str">
        <f>IF(A55="","",A55)</f>
        <v/>
      </c>
      <c r="T55" s="48" t="str">
        <f>IF(B55="","",IF(LEFT(VLOOKUP(B55,$T$4:$W$32,3,0))="","",LEFT(VLOOKUP(B55,$T$4:$W$32,3,0))))</f>
        <v/>
      </c>
      <c r="U55" s="48">
        <f>COUNTA(A55:B55)</f>
        <v>0</v>
      </c>
      <c r="V55" s="74"/>
      <c r="W55" s="74"/>
      <c r="X55" s="74"/>
      <c r="Y55" s="74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</row>
    <row r="56" spans="1:68" x14ac:dyDescent="0.45">
      <c r="A56" s="75"/>
      <c r="B56" s="75"/>
      <c r="C56" s="76" t="str">
        <f t="shared" ref="C56:C119" si="7">IF(B56="","",VLOOKUP(B56,$T$4:$U$30,2,FALSE))</f>
        <v/>
      </c>
      <c r="D56" s="75"/>
      <c r="E56" s="77"/>
      <c r="F56" s="77"/>
      <c r="G56" s="78">
        <f>チームデータ!$C$3</f>
        <v>0</v>
      </c>
      <c r="H56" s="75"/>
      <c r="I56" s="112"/>
      <c r="K56" s="47" t="str">
        <f>IF(U56=2,IF(OR(AND(S56="男",T56="女"),AND(S56="女",T56="男")),"性別、種目を確認して下さい",""),"")</f>
        <v/>
      </c>
      <c r="L56" s="64">
        <v>2</v>
      </c>
      <c r="M56" s="65" t="s">
        <v>7</v>
      </c>
      <c r="N56" s="90"/>
      <c r="O56" s="47" t="str">
        <f t="shared" ref="O56:O119" si="8">A56&amp;C56</f>
        <v/>
      </c>
      <c r="P56" s="47" t="str">
        <f t="shared" ref="P56:P119" si="9">IF(OR(B56=12,B56=27),A56&amp;C56&amp;J56,"")</f>
        <v/>
      </c>
      <c r="Q56" s="47" t="str">
        <f>IF(COUNTIF($P$55:P56,P56)&lt;=1,O56,"")</f>
        <v/>
      </c>
      <c r="R56" s="47"/>
      <c r="S56" s="45" t="str">
        <f t="shared" ref="S56:S119" si="10">IF(A56="","",A56)</f>
        <v/>
      </c>
      <c r="T56" s="48" t="str">
        <f t="shared" ref="T56:T119" si="11">IF(B56="","",IF(LEFT(VLOOKUP(B56,$T$4:$W$32,3,0))="","",LEFT(VLOOKUP(B56,$T$4:$W$32,3,0))))</f>
        <v/>
      </c>
      <c r="U56" s="48">
        <f t="shared" ref="U56:U119" si="12">COUNTA(A56:B56)</f>
        <v>0</v>
      </c>
      <c r="V56" s="74"/>
      <c r="W56" s="74"/>
      <c r="X56" s="74"/>
      <c r="Y56" s="74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</row>
    <row r="57" spans="1:68" x14ac:dyDescent="0.45">
      <c r="A57" s="75"/>
      <c r="B57" s="75"/>
      <c r="C57" s="76" t="str">
        <f t="shared" si="7"/>
        <v/>
      </c>
      <c r="D57" s="75"/>
      <c r="E57" s="77"/>
      <c r="F57" s="77"/>
      <c r="G57" s="78">
        <f>チームデータ!$C$3</f>
        <v>0</v>
      </c>
      <c r="H57" s="75"/>
      <c r="I57" s="112"/>
      <c r="K57" s="47" t="str">
        <f t="shared" ref="K57:K120" si="13">IF(U57=2,IF(OR(AND(S57="男",T57="女"),AND(S57="女",T57="男")),"性別、種目を確認して下さい",""),"")</f>
        <v/>
      </c>
      <c r="L57" s="64">
        <v>3</v>
      </c>
      <c r="M57" s="65" t="s">
        <v>62</v>
      </c>
      <c r="N57" s="91" t="s">
        <v>67</v>
      </c>
      <c r="O57" s="47" t="str">
        <f t="shared" si="8"/>
        <v/>
      </c>
      <c r="P57" s="47" t="str">
        <f t="shared" si="9"/>
        <v/>
      </c>
      <c r="Q57" s="47" t="str">
        <f>IF(COUNTIF($P$55:P57,P57)&lt;=1,O57,"")</f>
        <v/>
      </c>
      <c r="R57" s="47"/>
      <c r="S57" s="45" t="str">
        <f t="shared" si="10"/>
        <v/>
      </c>
      <c r="T57" s="48" t="str">
        <f>IF(B57="","",IF(LEFT(VLOOKUP(B57,$T$4:$W$32,3,0))="","",LEFT(VLOOKUP(B57,$T$4:$W$32,3,0))))</f>
        <v/>
      </c>
      <c r="U57" s="48">
        <f t="shared" si="12"/>
        <v>0</v>
      </c>
      <c r="V57" s="74"/>
      <c r="W57" s="74"/>
      <c r="X57" s="74"/>
      <c r="Y57" s="74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</row>
    <row r="58" spans="1:68" x14ac:dyDescent="0.45">
      <c r="A58" s="75"/>
      <c r="B58" s="75"/>
      <c r="C58" s="76" t="str">
        <f t="shared" si="7"/>
        <v/>
      </c>
      <c r="D58" s="75"/>
      <c r="E58" s="77"/>
      <c r="F58" s="77"/>
      <c r="G58" s="78">
        <f>チームデータ!$C$3</f>
        <v>0</v>
      </c>
      <c r="H58" s="75"/>
      <c r="I58" s="112"/>
      <c r="K58" s="47" t="str">
        <f t="shared" si="13"/>
        <v/>
      </c>
      <c r="L58" s="64">
        <v>4</v>
      </c>
      <c r="M58" s="65" t="s">
        <v>65</v>
      </c>
      <c r="N58" s="91" t="s">
        <v>110</v>
      </c>
      <c r="O58" s="47" t="str">
        <f t="shared" si="8"/>
        <v/>
      </c>
      <c r="P58" s="47" t="str">
        <f t="shared" si="9"/>
        <v/>
      </c>
      <c r="Q58" s="47" t="str">
        <f>IF(COUNTIF($P$55:P58,P58)&lt;=1,O58,"")</f>
        <v/>
      </c>
      <c r="R58" s="47"/>
      <c r="S58" s="45" t="str">
        <f t="shared" si="10"/>
        <v/>
      </c>
      <c r="T58" s="48" t="str">
        <f t="shared" si="11"/>
        <v/>
      </c>
      <c r="U58" s="48">
        <f t="shared" si="12"/>
        <v>0</v>
      </c>
      <c r="V58" s="74"/>
      <c r="W58" s="74"/>
      <c r="X58" s="74"/>
      <c r="Y58" s="74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</row>
    <row r="59" spans="1:68" x14ac:dyDescent="0.45">
      <c r="A59" s="75"/>
      <c r="B59" s="75"/>
      <c r="C59" s="76" t="str">
        <f t="shared" si="7"/>
        <v/>
      </c>
      <c r="D59" s="75"/>
      <c r="E59" s="77"/>
      <c r="F59" s="77"/>
      <c r="G59" s="78">
        <f>チームデータ!$C$3</f>
        <v>0</v>
      </c>
      <c r="H59" s="75"/>
      <c r="I59" s="112"/>
      <c r="K59" s="47" t="str">
        <f t="shared" si="13"/>
        <v/>
      </c>
      <c r="L59" s="64">
        <v>5</v>
      </c>
      <c r="M59" s="65" t="s">
        <v>21</v>
      </c>
      <c r="N59" s="90" t="s">
        <v>111</v>
      </c>
      <c r="O59" s="47" t="str">
        <f>A59&amp;C59</f>
        <v/>
      </c>
      <c r="P59" s="47" t="str">
        <f t="shared" si="9"/>
        <v/>
      </c>
      <c r="Q59" s="47" t="str">
        <f>IF(COUNTIF($P$55:P59,P59)&lt;=1,O59,"")</f>
        <v/>
      </c>
      <c r="R59" s="47"/>
      <c r="S59" s="45" t="str">
        <f t="shared" si="10"/>
        <v/>
      </c>
      <c r="T59" s="48" t="str">
        <f t="shared" si="11"/>
        <v/>
      </c>
      <c r="U59" s="48">
        <f t="shared" si="12"/>
        <v>0</v>
      </c>
      <c r="V59" s="74"/>
      <c r="W59" s="74"/>
      <c r="X59" s="74"/>
      <c r="Y59" s="74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</row>
    <row r="60" spans="1:68" x14ac:dyDescent="0.45">
      <c r="A60" s="75"/>
      <c r="B60" s="75"/>
      <c r="C60" s="76" t="str">
        <f t="shared" si="7"/>
        <v/>
      </c>
      <c r="D60" s="75"/>
      <c r="E60" s="77"/>
      <c r="F60" s="77"/>
      <c r="G60" s="78">
        <f>チームデータ!$C$3</f>
        <v>0</v>
      </c>
      <c r="H60" s="75"/>
      <c r="I60" s="112"/>
      <c r="K60" s="47" t="str">
        <f>IF(U60=2,IF(OR(AND(S60="男",T60="女"),AND(S60="女",T60="男")),"性別、種目を確認して下さい",""),"")</f>
        <v/>
      </c>
      <c r="L60" s="64">
        <v>6</v>
      </c>
      <c r="M60" s="65" t="s">
        <v>10</v>
      </c>
      <c r="N60" s="92" t="s">
        <v>112</v>
      </c>
      <c r="O60" s="47" t="str">
        <f t="shared" si="8"/>
        <v/>
      </c>
      <c r="P60" s="47" t="str">
        <f t="shared" si="9"/>
        <v/>
      </c>
      <c r="Q60" s="47" t="str">
        <f>IF(COUNTIF($P$55:P60,P60)&lt;=1,O60,"")</f>
        <v/>
      </c>
      <c r="R60" s="47"/>
      <c r="S60" s="45" t="str">
        <f t="shared" si="10"/>
        <v/>
      </c>
      <c r="T60" s="48" t="str">
        <f>IF(B60="","",IF(LEFT(VLOOKUP(B60,$T$4:$W$32,3,0))="","",LEFT(VLOOKUP(B60,$T$4:$W$32,3,0))))</f>
        <v/>
      </c>
      <c r="U60" s="48">
        <f t="shared" si="12"/>
        <v>0</v>
      </c>
      <c r="V60" s="74"/>
      <c r="W60" s="74"/>
      <c r="X60" s="74"/>
      <c r="Y60" s="74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</row>
    <row r="61" spans="1:68" x14ac:dyDescent="0.45">
      <c r="A61" s="75"/>
      <c r="B61" s="75"/>
      <c r="C61" s="76" t="str">
        <f t="shared" si="7"/>
        <v/>
      </c>
      <c r="D61" s="75"/>
      <c r="E61" s="77"/>
      <c r="F61" s="77"/>
      <c r="G61" s="78">
        <f>チームデータ!$C$3</f>
        <v>0</v>
      </c>
      <c r="H61" s="75"/>
      <c r="I61" s="112"/>
      <c r="K61" s="47" t="str">
        <f t="shared" si="13"/>
        <v/>
      </c>
      <c r="L61" s="64">
        <v>7</v>
      </c>
      <c r="M61" s="65" t="s">
        <v>108</v>
      </c>
      <c r="N61" s="91" t="s">
        <v>67</v>
      </c>
      <c r="O61" s="47" t="str">
        <f t="shared" si="8"/>
        <v/>
      </c>
      <c r="P61" s="47" t="str">
        <f t="shared" si="9"/>
        <v/>
      </c>
      <c r="Q61" s="47" t="str">
        <f>IF(COUNTIF($P$55:P61,P61)&lt;=1,O61,"")</f>
        <v/>
      </c>
      <c r="R61" s="47"/>
      <c r="S61" s="45" t="str">
        <f t="shared" si="10"/>
        <v/>
      </c>
      <c r="T61" s="48" t="str">
        <f t="shared" si="11"/>
        <v/>
      </c>
      <c r="U61" s="48">
        <f t="shared" si="12"/>
        <v>0</v>
      </c>
      <c r="V61" s="74"/>
      <c r="W61" s="74"/>
      <c r="X61" s="74"/>
      <c r="Y61" s="74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</row>
    <row r="62" spans="1:68" x14ac:dyDescent="0.45">
      <c r="A62" s="75"/>
      <c r="B62" s="75"/>
      <c r="C62" s="76" t="str">
        <f t="shared" si="7"/>
        <v/>
      </c>
      <c r="D62" s="75"/>
      <c r="E62" s="77"/>
      <c r="F62" s="77"/>
      <c r="G62" s="78">
        <f>チームデータ!$C$3</f>
        <v>0</v>
      </c>
      <c r="H62" s="75"/>
      <c r="I62" s="112"/>
      <c r="K62" s="47" t="str">
        <f t="shared" si="13"/>
        <v/>
      </c>
      <c r="L62" s="83">
        <v>8</v>
      </c>
      <c r="M62" s="65" t="s">
        <v>70</v>
      </c>
      <c r="N62" s="91" t="s">
        <v>67</v>
      </c>
      <c r="O62" s="47" t="str">
        <f t="shared" si="8"/>
        <v/>
      </c>
      <c r="P62" s="47" t="str">
        <f t="shared" si="9"/>
        <v/>
      </c>
      <c r="Q62" s="47" t="str">
        <f>IF(COUNTIF($P$55:P62,P62)&lt;=1,O62,"")</f>
        <v/>
      </c>
      <c r="R62" s="47"/>
      <c r="S62" s="45" t="str">
        <f t="shared" si="10"/>
        <v/>
      </c>
      <c r="T62" s="48" t="str">
        <f t="shared" si="11"/>
        <v/>
      </c>
      <c r="U62" s="48">
        <f t="shared" si="12"/>
        <v>0</v>
      </c>
      <c r="V62" s="74"/>
      <c r="W62" s="74"/>
      <c r="X62" s="74"/>
      <c r="Y62" s="74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</row>
    <row r="63" spans="1:68" x14ac:dyDescent="0.45">
      <c r="A63" s="75"/>
      <c r="B63" s="75"/>
      <c r="C63" s="76" t="str">
        <f t="shared" si="7"/>
        <v/>
      </c>
      <c r="D63" s="75"/>
      <c r="E63" s="77"/>
      <c r="F63" s="77"/>
      <c r="G63" s="78">
        <f>チームデータ!$C$3</f>
        <v>0</v>
      </c>
      <c r="H63" s="75"/>
      <c r="I63" s="112"/>
      <c r="K63" s="47" t="str">
        <f t="shared" si="13"/>
        <v/>
      </c>
      <c r="L63" s="64">
        <v>9</v>
      </c>
      <c r="M63" s="84" t="s">
        <v>139</v>
      </c>
      <c r="N63" s="91" t="s">
        <v>69</v>
      </c>
      <c r="O63" s="47" t="str">
        <f t="shared" si="8"/>
        <v/>
      </c>
      <c r="P63" s="47" t="str">
        <f t="shared" si="9"/>
        <v/>
      </c>
      <c r="Q63" s="47" t="str">
        <f>IF(COUNTIF($P$55:P63,P63)&lt;=1,O63,"")</f>
        <v/>
      </c>
      <c r="R63" s="47"/>
      <c r="S63" s="45" t="str">
        <f t="shared" si="10"/>
        <v/>
      </c>
      <c r="T63" s="48" t="str">
        <f t="shared" si="11"/>
        <v/>
      </c>
      <c r="U63" s="48">
        <f t="shared" si="12"/>
        <v>0</v>
      </c>
      <c r="V63" s="74"/>
      <c r="W63" s="74"/>
      <c r="X63" s="74"/>
      <c r="Y63" s="74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</row>
    <row r="64" spans="1:68" x14ac:dyDescent="0.45">
      <c r="A64" s="75"/>
      <c r="B64" s="75"/>
      <c r="C64" s="76" t="str">
        <f t="shared" si="7"/>
        <v/>
      </c>
      <c r="D64" s="75"/>
      <c r="E64" s="77"/>
      <c r="F64" s="77"/>
      <c r="G64" s="78">
        <f>チームデータ!$C$3</f>
        <v>0</v>
      </c>
      <c r="H64" s="75"/>
      <c r="I64" s="112"/>
      <c r="K64" s="47" t="str">
        <f t="shared" si="13"/>
        <v/>
      </c>
      <c r="L64" s="64">
        <v>10</v>
      </c>
      <c r="M64" s="65" t="s">
        <v>72</v>
      </c>
      <c r="N64" s="91" t="s">
        <v>69</v>
      </c>
      <c r="O64" s="47" t="str">
        <f t="shared" si="8"/>
        <v/>
      </c>
      <c r="P64" s="47" t="str">
        <f t="shared" si="9"/>
        <v/>
      </c>
      <c r="Q64" s="47" t="str">
        <f>IF(COUNTIF($P$55:P64,P64)&lt;=1,O64,"")</f>
        <v/>
      </c>
      <c r="R64" s="47"/>
      <c r="S64" s="45" t="str">
        <f t="shared" si="10"/>
        <v/>
      </c>
      <c r="T64" s="48" t="str">
        <f t="shared" si="11"/>
        <v/>
      </c>
      <c r="U64" s="48">
        <f t="shared" si="12"/>
        <v>0</v>
      </c>
      <c r="V64" s="74"/>
      <c r="W64" s="74"/>
      <c r="X64" s="74"/>
      <c r="Y64" s="74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</row>
    <row r="65" spans="1:68" x14ac:dyDescent="0.45">
      <c r="A65" s="75"/>
      <c r="B65" s="75"/>
      <c r="C65" s="76" t="str">
        <f t="shared" si="7"/>
        <v/>
      </c>
      <c r="D65" s="75"/>
      <c r="E65" s="77"/>
      <c r="F65" s="77"/>
      <c r="G65" s="78">
        <f>チームデータ!$C$3</f>
        <v>0</v>
      </c>
      <c r="H65" s="75"/>
      <c r="I65" s="112"/>
      <c r="K65" s="47" t="str">
        <f t="shared" si="13"/>
        <v/>
      </c>
      <c r="L65" s="100">
        <v>11</v>
      </c>
      <c r="M65" s="101" t="s">
        <v>12</v>
      </c>
      <c r="N65" s="93" t="s">
        <v>113</v>
      </c>
      <c r="O65" s="47" t="str">
        <f t="shared" si="8"/>
        <v/>
      </c>
      <c r="P65" s="47" t="str">
        <f t="shared" si="9"/>
        <v/>
      </c>
      <c r="Q65" s="47" t="str">
        <f>IF(COUNTIF($P$55:P65,P65)&lt;=1,O65,"")</f>
        <v/>
      </c>
      <c r="R65" s="47"/>
      <c r="S65" s="45" t="str">
        <f t="shared" si="10"/>
        <v/>
      </c>
      <c r="T65" s="48" t="str">
        <f t="shared" si="11"/>
        <v/>
      </c>
      <c r="U65" s="48">
        <f t="shared" si="12"/>
        <v>0</v>
      </c>
      <c r="V65" s="74"/>
      <c r="W65" s="74"/>
      <c r="X65" s="74"/>
      <c r="Y65" s="74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</row>
    <row r="66" spans="1:68" x14ac:dyDescent="0.45">
      <c r="A66" s="75"/>
      <c r="B66" s="75"/>
      <c r="C66" s="76" t="str">
        <f t="shared" si="7"/>
        <v/>
      </c>
      <c r="D66" s="75"/>
      <c r="E66" s="77"/>
      <c r="F66" s="77"/>
      <c r="G66" s="78">
        <f>チームデータ!$C$3</f>
        <v>0</v>
      </c>
      <c r="H66" s="75"/>
      <c r="I66" s="112"/>
      <c r="K66" s="47" t="str">
        <f t="shared" si="13"/>
        <v/>
      </c>
      <c r="L66" s="116">
        <v>12</v>
      </c>
      <c r="M66" s="117" t="s">
        <v>76</v>
      </c>
      <c r="N66" s="91"/>
      <c r="O66" s="47" t="str">
        <f t="shared" si="8"/>
        <v/>
      </c>
      <c r="P66" s="47" t="str">
        <f t="shared" si="9"/>
        <v/>
      </c>
      <c r="Q66" s="47" t="str">
        <f>IF(COUNTIF($P$55:P66,P66)&lt;=1,O66,"")</f>
        <v/>
      </c>
      <c r="R66" s="47"/>
      <c r="S66" s="45" t="str">
        <f t="shared" si="10"/>
        <v/>
      </c>
      <c r="T66" s="48" t="str">
        <f t="shared" si="11"/>
        <v/>
      </c>
      <c r="U66" s="48">
        <f t="shared" si="12"/>
        <v>0</v>
      </c>
      <c r="V66" s="74"/>
      <c r="W66" s="74"/>
      <c r="X66" s="74"/>
      <c r="Y66" s="74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</row>
    <row r="67" spans="1:68" x14ac:dyDescent="0.45">
      <c r="A67" s="75"/>
      <c r="B67" s="75"/>
      <c r="C67" s="76" t="str">
        <f t="shared" si="7"/>
        <v/>
      </c>
      <c r="D67" s="75"/>
      <c r="E67" s="77"/>
      <c r="F67" s="77"/>
      <c r="G67" s="78">
        <f>チームデータ!$C$3</f>
        <v>0</v>
      </c>
      <c r="H67" s="75"/>
      <c r="I67" s="112"/>
      <c r="K67" s="47" t="str">
        <f t="shared" si="13"/>
        <v/>
      </c>
      <c r="L67" s="59"/>
      <c r="M67" s="59"/>
      <c r="N67" s="91"/>
      <c r="O67" s="47" t="str">
        <f t="shared" si="8"/>
        <v/>
      </c>
      <c r="P67" s="47" t="str">
        <f t="shared" si="9"/>
        <v/>
      </c>
      <c r="Q67" s="47" t="str">
        <f>IF(COUNTIF($P$55:P67,P67)&lt;=1,O67,"")</f>
        <v/>
      </c>
      <c r="R67" s="47"/>
      <c r="S67" s="45" t="str">
        <f t="shared" si="10"/>
        <v/>
      </c>
      <c r="T67" s="48" t="str">
        <f t="shared" si="11"/>
        <v/>
      </c>
      <c r="U67" s="48">
        <f t="shared" si="12"/>
        <v>0</v>
      </c>
      <c r="V67" s="74"/>
      <c r="W67" s="74"/>
      <c r="X67" s="74"/>
      <c r="Y67" s="74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</row>
    <row r="68" spans="1:68" x14ac:dyDescent="0.45">
      <c r="A68" s="75"/>
      <c r="B68" s="75"/>
      <c r="C68" s="76" t="str">
        <f t="shared" si="7"/>
        <v/>
      </c>
      <c r="D68" s="75"/>
      <c r="E68" s="77"/>
      <c r="F68" s="77"/>
      <c r="G68" s="78">
        <f>チームデータ!$C$3</f>
        <v>0</v>
      </c>
      <c r="H68" s="75"/>
      <c r="I68" s="112"/>
      <c r="K68" s="47" t="str">
        <f t="shared" si="13"/>
        <v/>
      </c>
      <c r="L68" s="118">
        <v>13</v>
      </c>
      <c r="M68" s="119" t="s">
        <v>78</v>
      </c>
      <c r="N68" s="91"/>
      <c r="O68" s="47" t="str">
        <f t="shared" si="8"/>
        <v/>
      </c>
      <c r="P68" s="47" t="str">
        <f t="shared" si="9"/>
        <v/>
      </c>
      <c r="Q68" s="47" t="str">
        <f>IF(COUNTIF($P$55:P68,P68)&lt;=1,O68,"")</f>
        <v/>
      </c>
      <c r="R68" s="47"/>
      <c r="S68" s="45" t="str">
        <f t="shared" si="10"/>
        <v/>
      </c>
      <c r="T68" s="48" t="str">
        <f t="shared" si="11"/>
        <v/>
      </c>
      <c r="U68" s="48">
        <f t="shared" si="12"/>
        <v>0</v>
      </c>
      <c r="V68" s="74"/>
      <c r="W68" s="74"/>
      <c r="X68" s="74"/>
      <c r="Y68" s="74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</row>
    <row r="69" spans="1:68" x14ac:dyDescent="0.45">
      <c r="A69" s="75"/>
      <c r="B69" s="75"/>
      <c r="C69" s="76" t="str">
        <f t="shared" si="7"/>
        <v/>
      </c>
      <c r="D69" s="75"/>
      <c r="E69" s="77"/>
      <c r="F69" s="77"/>
      <c r="G69" s="78">
        <f>チームデータ!$C$3</f>
        <v>0</v>
      </c>
      <c r="H69" s="75"/>
      <c r="I69" s="112"/>
      <c r="K69" s="47" t="str">
        <f t="shared" si="13"/>
        <v/>
      </c>
      <c r="L69" s="83">
        <v>14</v>
      </c>
      <c r="M69" s="65" t="s">
        <v>80</v>
      </c>
      <c r="N69" s="91"/>
      <c r="O69" s="47" t="str">
        <f t="shared" si="8"/>
        <v/>
      </c>
      <c r="P69" s="47" t="str">
        <f t="shared" si="9"/>
        <v/>
      </c>
      <c r="Q69" s="47" t="str">
        <f>IF(COUNTIF($P$55:P69,P69)&lt;=1,O69,"")</f>
        <v/>
      </c>
      <c r="R69" s="47"/>
      <c r="S69" s="45" t="str">
        <f t="shared" si="10"/>
        <v/>
      </c>
      <c r="T69" s="48" t="str">
        <f t="shared" si="11"/>
        <v/>
      </c>
      <c r="U69" s="48">
        <f t="shared" si="12"/>
        <v>0</v>
      </c>
      <c r="V69" s="74"/>
      <c r="W69" s="74"/>
      <c r="X69" s="74"/>
      <c r="Y69" s="74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</row>
    <row r="70" spans="1:68" x14ac:dyDescent="0.45">
      <c r="A70" s="75"/>
      <c r="B70" s="75"/>
      <c r="C70" s="76" t="str">
        <f t="shared" si="7"/>
        <v/>
      </c>
      <c r="D70" s="75"/>
      <c r="E70" s="77"/>
      <c r="F70" s="77"/>
      <c r="G70" s="78">
        <f>チームデータ!$C$3</f>
        <v>0</v>
      </c>
      <c r="H70" s="75"/>
      <c r="I70" s="112"/>
      <c r="K70" s="47" t="str">
        <f t="shared" si="13"/>
        <v/>
      </c>
      <c r="L70" s="64">
        <v>15</v>
      </c>
      <c r="M70" s="65" t="s">
        <v>82</v>
      </c>
      <c r="N70" s="91"/>
      <c r="O70" s="47" t="str">
        <f t="shared" si="8"/>
        <v/>
      </c>
      <c r="P70" s="47" t="str">
        <f t="shared" si="9"/>
        <v/>
      </c>
      <c r="Q70" s="47" t="str">
        <f>IF(COUNTIF($P$55:P70,P70)&lt;=1,O70,"")</f>
        <v/>
      </c>
      <c r="R70" s="47"/>
      <c r="S70" s="45" t="str">
        <f t="shared" si="10"/>
        <v/>
      </c>
      <c r="T70" s="48" t="str">
        <f t="shared" si="11"/>
        <v/>
      </c>
      <c r="U70" s="48">
        <f t="shared" si="12"/>
        <v>0</v>
      </c>
      <c r="V70" s="74"/>
      <c r="W70" s="74"/>
      <c r="X70" s="74"/>
      <c r="Y70" s="74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</row>
    <row r="71" spans="1:68" x14ac:dyDescent="0.45">
      <c r="A71" s="75"/>
      <c r="B71" s="75"/>
      <c r="C71" s="76" t="str">
        <f>IF(B71="","",VLOOKUP(B71,$T$4:$U$30,2,FALSE))</f>
        <v/>
      </c>
      <c r="D71" s="75"/>
      <c r="E71" s="77"/>
      <c r="F71" s="77"/>
      <c r="G71" s="78">
        <f>チームデータ!$C$3</f>
        <v>0</v>
      </c>
      <c r="H71" s="75"/>
      <c r="I71" s="112"/>
      <c r="K71" s="47" t="str">
        <f t="shared" si="13"/>
        <v/>
      </c>
      <c r="L71" s="64">
        <v>16</v>
      </c>
      <c r="M71" s="65" t="s">
        <v>16</v>
      </c>
      <c r="N71" s="91"/>
      <c r="O71" s="47" t="str">
        <f t="shared" si="8"/>
        <v/>
      </c>
      <c r="P71" s="47" t="str">
        <f t="shared" si="9"/>
        <v/>
      </c>
      <c r="Q71" s="47" t="str">
        <f>IF(COUNTIF($P$55:P71,P71)&lt;=1,O71,"")</f>
        <v/>
      </c>
      <c r="R71" s="47"/>
      <c r="S71" s="45" t="str">
        <f t="shared" si="10"/>
        <v/>
      </c>
      <c r="T71" s="48" t="str">
        <f t="shared" si="11"/>
        <v/>
      </c>
      <c r="U71" s="48">
        <f t="shared" si="12"/>
        <v>0</v>
      </c>
      <c r="V71" s="74"/>
      <c r="W71" s="74"/>
      <c r="X71" s="74"/>
      <c r="Y71" s="74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</row>
    <row r="72" spans="1:68" x14ac:dyDescent="0.45">
      <c r="A72" s="75"/>
      <c r="B72" s="75"/>
      <c r="C72" s="76" t="str">
        <f t="shared" ref="C72:C74" si="14">IF(B72="","",VLOOKUP(B72,$T$4:$U$30,2,FALSE))</f>
        <v/>
      </c>
      <c r="D72" s="75"/>
      <c r="E72" s="77"/>
      <c r="F72" s="77"/>
      <c r="G72" s="78">
        <f>チームデータ!$C$3</f>
        <v>0</v>
      </c>
      <c r="H72" s="75"/>
      <c r="I72" s="112"/>
      <c r="K72" s="47" t="str">
        <f t="shared" si="13"/>
        <v/>
      </c>
      <c r="L72" s="83">
        <v>17</v>
      </c>
      <c r="M72" s="65" t="s">
        <v>84</v>
      </c>
      <c r="N72" s="91" t="s">
        <v>114</v>
      </c>
      <c r="O72" s="47" t="str">
        <f t="shared" si="8"/>
        <v/>
      </c>
      <c r="P72" s="47" t="str">
        <f t="shared" si="9"/>
        <v/>
      </c>
      <c r="Q72" s="47" t="str">
        <f>IF(COUNTIF($P$55:P72,P72)&lt;=1,O72,"")</f>
        <v/>
      </c>
      <c r="R72" s="47"/>
      <c r="S72" s="45" t="str">
        <f t="shared" si="10"/>
        <v/>
      </c>
      <c r="T72" s="48" t="str">
        <f t="shared" si="11"/>
        <v/>
      </c>
      <c r="U72" s="48">
        <f t="shared" si="12"/>
        <v>0</v>
      </c>
      <c r="V72" s="48"/>
      <c r="W72" s="48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</row>
    <row r="73" spans="1:68" x14ac:dyDescent="0.45">
      <c r="A73" s="75"/>
      <c r="B73" s="75"/>
      <c r="C73" s="76" t="str">
        <f t="shared" si="14"/>
        <v/>
      </c>
      <c r="D73" s="75"/>
      <c r="E73" s="77"/>
      <c r="F73" s="77"/>
      <c r="G73" s="78">
        <f>チームデータ!$C$3</f>
        <v>0</v>
      </c>
      <c r="H73" s="75"/>
      <c r="I73" s="112"/>
      <c r="K73" s="47" t="str">
        <f t="shared" si="13"/>
        <v/>
      </c>
      <c r="L73" s="64">
        <v>18</v>
      </c>
      <c r="M73" s="65" t="s">
        <v>86</v>
      </c>
      <c r="N73" s="91" t="s">
        <v>114</v>
      </c>
      <c r="O73" s="47" t="str">
        <f t="shared" si="8"/>
        <v/>
      </c>
      <c r="P73" s="47" t="str">
        <f t="shared" si="9"/>
        <v/>
      </c>
      <c r="Q73" s="47" t="str">
        <f>IF(COUNTIF($P$55:P73,P73)&lt;=1,O73,"")</f>
        <v/>
      </c>
      <c r="R73" s="47"/>
      <c r="S73" s="45" t="str">
        <f t="shared" si="10"/>
        <v/>
      </c>
      <c r="T73" s="48" t="str">
        <f t="shared" si="11"/>
        <v/>
      </c>
      <c r="U73" s="48">
        <f t="shared" si="12"/>
        <v>0</v>
      </c>
      <c r="V73" s="48"/>
      <c r="W73" s="48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</row>
    <row r="74" spans="1:68" x14ac:dyDescent="0.45">
      <c r="A74" s="75"/>
      <c r="B74" s="75"/>
      <c r="C74" s="76" t="str">
        <f t="shared" si="14"/>
        <v/>
      </c>
      <c r="D74" s="75"/>
      <c r="E74" s="77"/>
      <c r="F74" s="77"/>
      <c r="G74" s="78">
        <f>チームデータ!$C$3</f>
        <v>0</v>
      </c>
      <c r="H74" s="75"/>
      <c r="I74" s="112"/>
      <c r="K74" s="47" t="str">
        <f t="shared" si="13"/>
        <v/>
      </c>
      <c r="L74" s="64">
        <v>19</v>
      </c>
      <c r="M74" s="65" t="s">
        <v>88</v>
      </c>
      <c r="N74" s="91" t="s">
        <v>115</v>
      </c>
      <c r="O74" s="47" t="str">
        <f t="shared" si="8"/>
        <v/>
      </c>
      <c r="P74" s="47" t="str">
        <f t="shared" si="9"/>
        <v/>
      </c>
      <c r="Q74" s="47" t="str">
        <f>IF(COUNTIF($P$55:P74,P74)&lt;=1,O74,"")</f>
        <v/>
      </c>
      <c r="R74" s="47"/>
      <c r="S74" s="45" t="str">
        <f t="shared" si="10"/>
        <v/>
      </c>
      <c r="T74" s="48" t="str">
        <f t="shared" si="11"/>
        <v/>
      </c>
      <c r="U74" s="48">
        <f t="shared" si="12"/>
        <v>0</v>
      </c>
      <c r="V74" s="48"/>
      <c r="W74" s="48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</row>
    <row r="75" spans="1:68" x14ac:dyDescent="0.45">
      <c r="A75" s="75"/>
      <c r="B75" s="75"/>
      <c r="C75" s="76" t="str">
        <f t="shared" si="7"/>
        <v/>
      </c>
      <c r="D75" s="75"/>
      <c r="E75" s="77"/>
      <c r="F75" s="77"/>
      <c r="G75" s="78">
        <f>チームデータ!$C$3</f>
        <v>0</v>
      </c>
      <c r="H75" s="75"/>
      <c r="I75" s="112"/>
      <c r="K75" s="47" t="str">
        <f t="shared" si="13"/>
        <v/>
      </c>
      <c r="L75" s="83">
        <v>20</v>
      </c>
      <c r="M75" s="65" t="s">
        <v>141</v>
      </c>
      <c r="N75" s="91" t="s">
        <v>115</v>
      </c>
      <c r="O75" s="47" t="str">
        <f t="shared" si="8"/>
        <v/>
      </c>
      <c r="P75" s="47" t="str">
        <f t="shared" si="9"/>
        <v/>
      </c>
      <c r="Q75" s="47" t="str">
        <f>IF(COUNTIF($P$55:P75,P75)&lt;=1,O75,"")</f>
        <v/>
      </c>
      <c r="R75" s="47"/>
      <c r="S75" s="45" t="str">
        <f t="shared" si="10"/>
        <v/>
      </c>
      <c r="T75" s="48" t="str">
        <f t="shared" si="11"/>
        <v/>
      </c>
      <c r="U75" s="48">
        <f t="shared" si="12"/>
        <v>0</v>
      </c>
      <c r="V75" s="48"/>
      <c r="W75" s="48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</row>
    <row r="76" spans="1:68" x14ac:dyDescent="0.45">
      <c r="A76" s="75"/>
      <c r="B76" s="75"/>
      <c r="C76" s="76" t="str">
        <f t="shared" si="7"/>
        <v/>
      </c>
      <c r="D76" s="75"/>
      <c r="E76" s="77"/>
      <c r="F76" s="77"/>
      <c r="G76" s="78">
        <f>チームデータ!$C$3</f>
        <v>0</v>
      </c>
      <c r="H76" s="75"/>
      <c r="I76" s="112"/>
      <c r="K76" s="47" t="str">
        <f t="shared" si="13"/>
        <v/>
      </c>
      <c r="L76" s="64">
        <v>21</v>
      </c>
      <c r="M76" s="65" t="s">
        <v>91</v>
      </c>
      <c r="N76" s="91" t="s">
        <v>115</v>
      </c>
      <c r="O76" s="47" t="str">
        <f t="shared" si="8"/>
        <v/>
      </c>
      <c r="P76" s="47" t="str">
        <f t="shared" si="9"/>
        <v/>
      </c>
      <c r="Q76" s="47" t="str">
        <f>IF(COUNTIF($P$55:P76,P76)&lt;=1,O76,"")</f>
        <v/>
      </c>
      <c r="R76" s="47"/>
      <c r="S76" s="45" t="str">
        <f t="shared" si="10"/>
        <v/>
      </c>
      <c r="T76" s="48" t="str">
        <f t="shared" si="11"/>
        <v/>
      </c>
      <c r="U76" s="48">
        <f t="shared" si="12"/>
        <v>0</v>
      </c>
      <c r="V76" s="48"/>
      <c r="W76" s="48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</row>
    <row r="77" spans="1:68" x14ac:dyDescent="0.45">
      <c r="A77" s="75"/>
      <c r="B77" s="75"/>
      <c r="C77" s="76" t="str">
        <f t="shared" si="7"/>
        <v/>
      </c>
      <c r="D77" s="75"/>
      <c r="E77" s="77"/>
      <c r="F77" s="77"/>
      <c r="G77" s="78">
        <f>チームデータ!$C$3</f>
        <v>0</v>
      </c>
      <c r="H77" s="75"/>
      <c r="I77" s="79"/>
      <c r="K77" s="47" t="str">
        <f t="shared" si="13"/>
        <v/>
      </c>
      <c r="L77" s="64">
        <v>22</v>
      </c>
      <c r="M77" s="65" t="s">
        <v>92</v>
      </c>
      <c r="N77" s="91" t="s">
        <v>114</v>
      </c>
      <c r="O77" s="47" t="str">
        <f t="shared" si="8"/>
        <v/>
      </c>
      <c r="P77" s="47" t="str">
        <f t="shared" si="9"/>
        <v/>
      </c>
      <c r="Q77" s="47" t="str">
        <f>IF(COUNTIF($P$55:P77,P77)&lt;=1,O77,"")</f>
        <v/>
      </c>
      <c r="R77" s="47"/>
      <c r="S77" s="45" t="str">
        <f t="shared" si="10"/>
        <v/>
      </c>
      <c r="T77" s="48" t="str">
        <f t="shared" si="11"/>
        <v/>
      </c>
      <c r="U77" s="48">
        <f t="shared" si="12"/>
        <v>0</v>
      </c>
      <c r="V77" s="48"/>
      <c r="W77" s="48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</row>
    <row r="78" spans="1:68" x14ac:dyDescent="0.45">
      <c r="A78" s="75"/>
      <c r="B78" s="75"/>
      <c r="C78" s="76" t="str">
        <f t="shared" si="7"/>
        <v/>
      </c>
      <c r="D78" s="75"/>
      <c r="E78" s="77"/>
      <c r="F78" s="77"/>
      <c r="G78" s="78">
        <f>チームデータ!$C$3</f>
        <v>0</v>
      </c>
      <c r="H78" s="75"/>
      <c r="I78" s="79"/>
      <c r="K78" s="47" t="str">
        <f t="shared" si="13"/>
        <v/>
      </c>
      <c r="L78" s="83">
        <v>23</v>
      </c>
      <c r="M78" s="65" t="s">
        <v>109</v>
      </c>
      <c r="N78" s="91" t="s">
        <v>115</v>
      </c>
      <c r="O78" s="47" t="str">
        <f t="shared" si="8"/>
        <v/>
      </c>
      <c r="P78" s="47" t="str">
        <f t="shared" si="9"/>
        <v/>
      </c>
      <c r="Q78" s="47" t="str">
        <f>IF(COUNTIF($P$55:P78,P78)&lt;=1,O78,"")</f>
        <v/>
      </c>
      <c r="R78" s="47"/>
      <c r="S78" s="45" t="str">
        <f t="shared" si="10"/>
        <v/>
      </c>
      <c r="T78" s="48" t="str">
        <f t="shared" si="11"/>
        <v/>
      </c>
      <c r="U78" s="48">
        <f t="shared" si="12"/>
        <v>0</v>
      </c>
      <c r="V78" s="48"/>
      <c r="W78" s="48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</row>
    <row r="79" spans="1:68" x14ac:dyDescent="0.45">
      <c r="A79" s="75"/>
      <c r="B79" s="75"/>
      <c r="C79" s="76" t="str">
        <f t="shared" si="7"/>
        <v/>
      </c>
      <c r="D79" s="75"/>
      <c r="E79" s="77"/>
      <c r="F79" s="77"/>
      <c r="G79" s="78">
        <f>チームデータ!$C$3</f>
        <v>0</v>
      </c>
      <c r="H79" s="75"/>
      <c r="I79" s="79"/>
      <c r="K79" s="47" t="str">
        <f t="shared" si="13"/>
        <v/>
      </c>
      <c r="L79" s="64">
        <v>24</v>
      </c>
      <c r="M79" s="65" t="s">
        <v>93</v>
      </c>
      <c r="N79" s="91" t="s">
        <v>115</v>
      </c>
      <c r="O79" s="47" t="str">
        <f t="shared" si="8"/>
        <v/>
      </c>
      <c r="P79" s="47" t="str">
        <f t="shared" si="9"/>
        <v/>
      </c>
      <c r="Q79" s="47" t="str">
        <f>IF(COUNTIF($P$55:P79,P79)&lt;=1,O79,"")</f>
        <v/>
      </c>
      <c r="R79" s="47"/>
      <c r="S79" s="45" t="str">
        <f t="shared" si="10"/>
        <v/>
      </c>
      <c r="T79" s="48" t="str">
        <f t="shared" si="11"/>
        <v/>
      </c>
      <c r="U79" s="48">
        <f t="shared" si="12"/>
        <v>0</v>
      </c>
      <c r="V79" s="48"/>
      <c r="W79" s="48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</row>
    <row r="80" spans="1:68" x14ac:dyDescent="0.45">
      <c r="A80" s="75"/>
      <c r="B80" s="75"/>
      <c r="C80" s="76" t="str">
        <f t="shared" si="7"/>
        <v/>
      </c>
      <c r="D80" s="75"/>
      <c r="E80" s="77"/>
      <c r="F80" s="77"/>
      <c r="G80" s="78">
        <f>チームデータ!$C$3</f>
        <v>0</v>
      </c>
      <c r="H80" s="75"/>
      <c r="I80" s="79"/>
      <c r="K80" s="47" t="str">
        <f t="shared" si="13"/>
        <v/>
      </c>
      <c r="L80" s="64">
        <v>25</v>
      </c>
      <c r="M80" s="89" t="s">
        <v>94</v>
      </c>
      <c r="N80" s="91" t="s">
        <v>115</v>
      </c>
      <c r="O80" s="47" t="str">
        <f t="shared" si="8"/>
        <v/>
      </c>
      <c r="P80" s="47" t="str">
        <f t="shared" si="9"/>
        <v/>
      </c>
      <c r="Q80" s="47" t="str">
        <f>IF(COUNTIF($P$55:P80,P80)&lt;=1,O80,"")</f>
        <v/>
      </c>
      <c r="R80" s="47"/>
      <c r="S80" s="45" t="str">
        <f t="shared" si="10"/>
        <v/>
      </c>
      <c r="T80" s="48" t="str">
        <f t="shared" si="11"/>
        <v/>
      </c>
      <c r="U80" s="48">
        <f t="shared" si="12"/>
        <v>0</v>
      </c>
      <c r="V80" s="48"/>
      <c r="W80" s="48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</row>
    <row r="81" spans="1:68" x14ac:dyDescent="0.45">
      <c r="A81" s="75"/>
      <c r="B81" s="75"/>
      <c r="C81" s="76" t="str">
        <f t="shared" si="7"/>
        <v/>
      </c>
      <c r="D81" s="75"/>
      <c r="E81" s="77"/>
      <c r="F81" s="77"/>
      <c r="G81" s="78">
        <f>チームデータ!$C$3</f>
        <v>0</v>
      </c>
      <c r="H81" s="75"/>
      <c r="I81" s="79"/>
      <c r="K81" s="47" t="str">
        <f t="shared" si="13"/>
        <v/>
      </c>
      <c r="L81" s="83">
        <v>26</v>
      </c>
      <c r="M81" s="65" t="s">
        <v>95</v>
      </c>
      <c r="N81" s="91"/>
      <c r="O81" s="47" t="str">
        <f t="shared" si="8"/>
        <v/>
      </c>
      <c r="P81" s="47" t="str">
        <f t="shared" si="9"/>
        <v/>
      </c>
      <c r="Q81" s="47" t="str">
        <f>IF(COUNTIF($P$55:P81,P81)&lt;=1,O81,"")</f>
        <v/>
      </c>
      <c r="R81" s="47"/>
      <c r="S81" s="45" t="str">
        <f t="shared" si="10"/>
        <v/>
      </c>
      <c r="T81" s="48" t="str">
        <f t="shared" si="11"/>
        <v/>
      </c>
      <c r="U81" s="48">
        <f t="shared" si="12"/>
        <v>0</v>
      </c>
      <c r="V81" s="48"/>
      <c r="W81" s="48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</row>
    <row r="82" spans="1:68" x14ac:dyDescent="0.45">
      <c r="A82" s="75"/>
      <c r="B82" s="75"/>
      <c r="C82" s="76" t="str">
        <f t="shared" si="7"/>
        <v/>
      </c>
      <c r="D82" s="75"/>
      <c r="E82" s="77"/>
      <c r="F82" s="77"/>
      <c r="G82" s="78">
        <f>チームデータ!$C$3</f>
        <v>0</v>
      </c>
      <c r="H82" s="75"/>
      <c r="I82" s="79"/>
      <c r="K82" s="47" t="str">
        <f t="shared" si="13"/>
        <v/>
      </c>
      <c r="L82" s="120"/>
      <c r="M82" s="121"/>
      <c r="N82" s="91"/>
      <c r="O82" s="47" t="str">
        <f t="shared" si="8"/>
        <v/>
      </c>
      <c r="P82" s="47" t="str">
        <f t="shared" si="9"/>
        <v/>
      </c>
      <c r="Q82" s="47" t="str">
        <f>IF(COUNTIF($P$55:P82,P82)&lt;=1,O82,"")</f>
        <v/>
      </c>
      <c r="R82" s="47"/>
      <c r="S82" s="45" t="str">
        <f t="shared" si="10"/>
        <v/>
      </c>
      <c r="T82" s="48" t="str">
        <f t="shared" si="11"/>
        <v/>
      </c>
      <c r="U82" s="48">
        <f t="shared" si="12"/>
        <v>0</v>
      </c>
      <c r="V82" s="48"/>
      <c r="W82" s="48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</row>
    <row r="83" spans="1:68" x14ac:dyDescent="0.45">
      <c r="A83" s="75"/>
      <c r="B83" s="75"/>
      <c r="C83" s="76" t="str">
        <f t="shared" si="7"/>
        <v/>
      </c>
      <c r="D83" s="75"/>
      <c r="E83" s="77"/>
      <c r="F83" s="77"/>
      <c r="G83" s="78">
        <f>チームデータ!$C$3</f>
        <v>0</v>
      </c>
      <c r="H83" s="75"/>
      <c r="I83" s="79"/>
      <c r="K83" s="47" t="str">
        <f t="shared" si="13"/>
        <v/>
      </c>
      <c r="L83" s="59"/>
      <c r="M83" s="59"/>
      <c r="N83" s="91"/>
      <c r="O83" s="47" t="str">
        <f t="shared" si="8"/>
        <v/>
      </c>
      <c r="P83" s="47" t="str">
        <f t="shared" si="9"/>
        <v/>
      </c>
      <c r="Q83" s="47" t="str">
        <f>IF(COUNTIF($P$55:P83,P83)&lt;=1,O83,"")</f>
        <v/>
      </c>
      <c r="R83" s="47"/>
      <c r="S83" s="45" t="str">
        <f t="shared" si="10"/>
        <v/>
      </c>
      <c r="T83" s="48" t="str">
        <f t="shared" si="11"/>
        <v/>
      </c>
      <c r="U83" s="48">
        <f t="shared" si="12"/>
        <v>0</v>
      </c>
      <c r="V83" s="48"/>
      <c r="W83" s="48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</row>
    <row r="84" spans="1:68" x14ac:dyDescent="0.45">
      <c r="A84" s="75"/>
      <c r="B84" s="75"/>
      <c r="C84" s="76" t="str">
        <f t="shared" si="7"/>
        <v/>
      </c>
      <c r="D84" s="75"/>
      <c r="E84" s="77"/>
      <c r="F84" s="77"/>
      <c r="G84" s="78">
        <f>チームデータ!$C$3</f>
        <v>0</v>
      </c>
      <c r="H84" s="75"/>
      <c r="I84" s="79"/>
      <c r="K84" s="47" t="str">
        <f t="shared" si="13"/>
        <v/>
      </c>
      <c r="L84" s="86"/>
      <c r="M84" s="88"/>
      <c r="N84" s="85"/>
      <c r="O84" s="47" t="str">
        <f t="shared" si="8"/>
        <v/>
      </c>
      <c r="P84" s="47" t="str">
        <f t="shared" si="9"/>
        <v/>
      </c>
      <c r="Q84" s="47" t="str">
        <f>IF(COUNTIF($P$55:P84,P84)&lt;=1,O84,"")</f>
        <v/>
      </c>
      <c r="R84" s="47"/>
      <c r="S84" s="45" t="str">
        <f t="shared" si="10"/>
        <v/>
      </c>
      <c r="T84" s="48" t="str">
        <f t="shared" si="11"/>
        <v/>
      </c>
      <c r="U84" s="48">
        <f t="shared" si="12"/>
        <v>0</v>
      </c>
      <c r="V84" s="48"/>
      <c r="W84" s="48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</row>
    <row r="85" spans="1:68" x14ac:dyDescent="0.45">
      <c r="A85" s="75"/>
      <c r="B85" s="75"/>
      <c r="C85" s="76" t="str">
        <f t="shared" si="7"/>
        <v/>
      </c>
      <c r="D85" s="75"/>
      <c r="E85" s="77"/>
      <c r="F85" s="77"/>
      <c r="G85" s="78">
        <f>チームデータ!$C$3</f>
        <v>0</v>
      </c>
      <c r="H85" s="75"/>
      <c r="I85" s="79"/>
      <c r="K85" s="47" t="str">
        <f t="shared" si="13"/>
        <v/>
      </c>
      <c r="L85" s="86"/>
      <c r="M85" s="88"/>
      <c r="N85" s="85"/>
      <c r="O85" s="47" t="str">
        <f t="shared" si="8"/>
        <v/>
      </c>
      <c r="P85" s="47" t="str">
        <f t="shared" si="9"/>
        <v/>
      </c>
      <c r="Q85" s="47" t="str">
        <f>IF(COUNTIF($P$55:P85,P85)&lt;=1,O85,"")</f>
        <v/>
      </c>
      <c r="R85" s="47"/>
      <c r="S85" s="45" t="str">
        <f t="shared" si="10"/>
        <v/>
      </c>
      <c r="T85" s="48" t="str">
        <f t="shared" si="11"/>
        <v/>
      </c>
      <c r="U85" s="48">
        <f t="shared" si="12"/>
        <v>0</v>
      </c>
      <c r="V85" s="48"/>
      <c r="W85" s="48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</row>
    <row r="86" spans="1:68" x14ac:dyDescent="0.45">
      <c r="A86" s="75"/>
      <c r="B86" s="75"/>
      <c r="C86" s="76" t="str">
        <f t="shared" si="7"/>
        <v/>
      </c>
      <c r="D86" s="75"/>
      <c r="E86" s="77"/>
      <c r="F86" s="77"/>
      <c r="G86" s="78">
        <f>チームデータ!$C$3</f>
        <v>0</v>
      </c>
      <c r="H86" s="75"/>
      <c r="I86" s="79"/>
      <c r="K86" s="47" t="str">
        <f t="shared" si="13"/>
        <v/>
      </c>
      <c r="L86" s="86"/>
      <c r="M86" s="87"/>
      <c r="N86" s="67"/>
      <c r="O86" s="47" t="str">
        <f t="shared" si="8"/>
        <v/>
      </c>
      <c r="P86" s="47" t="str">
        <f t="shared" si="9"/>
        <v/>
      </c>
      <c r="Q86" s="47" t="str">
        <f>IF(COUNTIF($P$55:P86,P86)&lt;=1,O86,"")</f>
        <v/>
      </c>
      <c r="R86" s="47"/>
      <c r="S86" s="45" t="str">
        <f t="shared" si="10"/>
        <v/>
      </c>
      <c r="T86" s="48" t="str">
        <f t="shared" si="11"/>
        <v/>
      </c>
      <c r="U86" s="48">
        <f t="shared" si="12"/>
        <v>0</v>
      </c>
      <c r="V86" s="48"/>
      <c r="W86" s="48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</row>
    <row r="87" spans="1:68" x14ac:dyDescent="0.45">
      <c r="A87" s="75"/>
      <c r="B87" s="75"/>
      <c r="C87" s="76" t="str">
        <f t="shared" si="7"/>
        <v/>
      </c>
      <c r="D87" s="75"/>
      <c r="E87" s="77"/>
      <c r="F87" s="77"/>
      <c r="G87" s="78">
        <f>チームデータ!$C$3</f>
        <v>0</v>
      </c>
      <c r="H87" s="75"/>
      <c r="I87" s="79"/>
      <c r="K87" s="47" t="str">
        <f t="shared" si="13"/>
        <v/>
      </c>
      <c r="L87" s="47"/>
      <c r="M87" s="47"/>
      <c r="N87" s="47"/>
      <c r="O87" s="47" t="str">
        <f t="shared" si="8"/>
        <v/>
      </c>
      <c r="P87" s="47" t="str">
        <f t="shared" si="9"/>
        <v/>
      </c>
      <c r="Q87" s="47" t="str">
        <f>IF(COUNTIF($P$55:P87,P87)&lt;=1,O87,"")</f>
        <v/>
      </c>
      <c r="R87" s="47"/>
      <c r="S87" s="45" t="str">
        <f t="shared" si="10"/>
        <v/>
      </c>
      <c r="T87" s="48" t="str">
        <f t="shared" si="11"/>
        <v/>
      </c>
      <c r="U87" s="48">
        <f t="shared" si="12"/>
        <v>0</v>
      </c>
      <c r="V87" s="48"/>
      <c r="W87" s="48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</row>
    <row r="88" spans="1:68" x14ac:dyDescent="0.45">
      <c r="A88" s="75"/>
      <c r="B88" s="75"/>
      <c r="C88" s="76" t="str">
        <f t="shared" si="7"/>
        <v/>
      </c>
      <c r="D88" s="75"/>
      <c r="E88" s="77"/>
      <c r="F88" s="77"/>
      <c r="G88" s="78">
        <f>チームデータ!$C$3</f>
        <v>0</v>
      </c>
      <c r="H88" s="75"/>
      <c r="I88" s="79"/>
      <c r="K88" s="47" t="str">
        <f t="shared" si="13"/>
        <v/>
      </c>
      <c r="L88" s="47"/>
      <c r="M88" s="47"/>
      <c r="N88" s="47"/>
      <c r="O88" s="47" t="str">
        <f t="shared" si="8"/>
        <v/>
      </c>
      <c r="P88" s="47" t="str">
        <f t="shared" si="9"/>
        <v/>
      </c>
      <c r="Q88" s="47" t="str">
        <f>IF(COUNTIF($P$55:P88,P88)&lt;=1,O88,"")</f>
        <v/>
      </c>
      <c r="R88" s="47"/>
      <c r="S88" s="45" t="str">
        <f t="shared" si="10"/>
        <v/>
      </c>
      <c r="T88" s="48" t="str">
        <f t="shared" si="11"/>
        <v/>
      </c>
      <c r="U88" s="48">
        <f t="shared" si="12"/>
        <v>0</v>
      </c>
      <c r="V88" s="48"/>
      <c r="W88" s="48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</row>
    <row r="89" spans="1:68" x14ac:dyDescent="0.45">
      <c r="A89" s="75"/>
      <c r="B89" s="75"/>
      <c r="C89" s="76" t="str">
        <f t="shared" si="7"/>
        <v/>
      </c>
      <c r="D89" s="75"/>
      <c r="E89" s="77"/>
      <c r="F89" s="77"/>
      <c r="G89" s="78">
        <f>チームデータ!$C$3</f>
        <v>0</v>
      </c>
      <c r="H89" s="75"/>
      <c r="I89" s="79"/>
      <c r="K89" s="47" t="str">
        <f t="shared" si="13"/>
        <v/>
      </c>
      <c r="L89" s="47"/>
      <c r="M89" s="47"/>
      <c r="N89" s="47"/>
      <c r="O89" s="47" t="str">
        <f t="shared" si="8"/>
        <v/>
      </c>
      <c r="P89" s="47" t="str">
        <f t="shared" si="9"/>
        <v/>
      </c>
      <c r="Q89" s="47" t="str">
        <f>IF(COUNTIF($P$55:P89,P89)&lt;=1,O89,"")</f>
        <v/>
      </c>
      <c r="R89" s="47"/>
      <c r="S89" s="45" t="str">
        <f t="shared" si="10"/>
        <v/>
      </c>
      <c r="T89" s="48" t="str">
        <f t="shared" si="11"/>
        <v/>
      </c>
      <c r="U89" s="48">
        <f t="shared" si="12"/>
        <v>0</v>
      </c>
      <c r="V89" s="48"/>
      <c r="W89" s="48"/>
      <c r="X89" s="47"/>
      <c r="Y89" s="47"/>
      <c r="Z89" s="47"/>
      <c r="AA89" s="81"/>
      <c r="AB89" s="47"/>
      <c r="AC89" s="47"/>
      <c r="AD89" s="47"/>
      <c r="AE89" s="47"/>
      <c r="AF89" s="81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</row>
    <row r="90" spans="1:68" x14ac:dyDescent="0.45">
      <c r="A90" s="75"/>
      <c r="B90" s="75"/>
      <c r="C90" s="76" t="str">
        <f t="shared" si="7"/>
        <v/>
      </c>
      <c r="D90" s="75"/>
      <c r="E90" s="77"/>
      <c r="F90" s="77"/>
      <c r="G90" s="78">
        <f>チームデータ!$C$3</f>
        <v>0</v>
      </c>
      <c r="H90" s="75"/>
      <c r="I90" s="79"/>
      <c r="K90" s="47" t="str">
        <f t="shared" si="13"/>
        <v/>
      </c>
      <c r="L90" s="47"/>
      <c r="M90" s="47"/>
      <c r="N90" s="47"/>
      <c r="O90" s="47" t="str">
        <f t="shared" si="8"/>
        <v/>
      </c>
      <c r="P90" s="47" t="str">
        <f t="shared" si="9"/>
        <v/>
      </c>
      <c r="Q90" s="47" t="str">
        <f>IF(COUNTIF($P$55:P90,P90)&lt;=1,O90,"")</f>
        <v/>
      </c>
      <c r="R90" s="47"/>
      <c r="S90" s="45" t="str">
        <f t="shared" si="10"/>
        <v/>
      </c>
      <c r="T90" s="48" t="str">
        <f t="shared" si="11"/>
        <v/>
      </c>
      <c r="U90" s="48">
        <f t="shared" si="12"/>
        <v>0</v>
      </c>
      <c r="V90" s="48"/>
      <c r="W90" s="48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</row>
    <row r="91" spans="1:68" x14ac:dyDescent="0.45">
      <c r="A91" s="75"/>
      <c r="B91" s="75"/>
      <c r="C91" s="76" t="str">
        <f t="shared" si="7"/>
        <v/>
      </c>
      <c r="D91" s="75"/>
      <c r="E91" s="77"/>
      <c r="F91" s="77"/>
      <c r="G91" s="78">
        <f>チームデータ!$C$3</f>
        <v>0</v>
      </c>
      <c r="H91" s="75"/>
      <c r="I91" s="79"/>
      <c r="K91" s="47" t="str">
        <f t="shared" si="13"/>
        <v/>
      </c>
      <c r="L91" s="47"/>
      <c r="M91" s="47"/>
      <c r="N91" s="47"/>
      <c r="O91" s="47" t="str">
        <f t="shared" si="8"/>
        <v/>
      </c>
      <c r="P91" s="47" t="str">
        <f t="shared" si="9"/>
        <v/>
      </c>
      <c r="Q91" s="47" t="str">
        <f>IF(COUNTIF($P$55:P91,P91)&lt;=1,O91,"")</f>
        <v/>
      </c>
      <c r="R91" s="47"/>
      <c r="S91" s="45" t="str">
        <f t="shared" si="10"/>
        <v/>
      </c>
      <c r="T91" s="48" t="str">
        <f t="shared" si="11"/>
        <v/>
      </c>
      <c r="U91" s="48">
        <f t="shared" si="12"/>
        <v>0</v>
      </c>
      <c r="V91" s="47"/>
      <c r="W91" s="47"/>
      <c r="X91" s="47"/>
      <c r="Y91" s="47"/>
      <c r="Z91" s="47"/>
      <c r="AA91"/>
      <c r="AB91"/>
      <c r="AC91"/>
      <c r="AD91"/>
      <c r="AE91" s="47"/>
      <c r="AF91"/>
      <c r="AG91"/>
      <c r="AH91"/>
      <c r="AI91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</row>
    <row r="92" spans="1:68" x14ac:dyDescent="0.45">
      <c r="A92" s="75"/>
      <c r="B92" s="75"/>
      <c r="C92" s="76" t="str">
        <f t="shared" si="7"/>
        <v/>
      </c>
      <c r="D92" s="75"/>
      <c r="E92" s="77"/>
      <c r="F92" s="77"/>
      <c r="G92" s="78">
        <f>チームデータ!$C$3</f>
        <v>0</v>
      </c>
      <c r="H92" s="75"/>
      <c r="I92" s="79"/>
      <c r="K92" s="47" t="str">
        <f t="shared" si="13"/>
        <v/>
      </c>
      <c r="L92" s="47"/>
      <c r="M92" s="47"/>
      <c r="N92" s="47"/>
      <c r="O92" s="47" t="str">
        <f t="shared" si="8"/>
        <v/>
      </c>
      <c r="P92" s="47" t="str">
        <f t="shared" si="9"/>
        <v/>
      </c>
      <c r="Q92" s="47" t="str">
        <f>IF(COUNTIF($P$55:P92,P92)&lt;=1,O92,"")</f>
        <v/>
      </c>
      <c r="R92" s="47"/>
      <c r="S92" s="45" t="str">
        <f t="shared" si="10"/>
        <v/>
      </c>
      <c r="T92" s="48" t="str">
        <f t="shared" si="11"/>
        <v/>
      </c>
      <c r="U92" s="48">
        <f t="shared" si="12"/>
        <v>0</v>
      </c>
      <c r="V92" s="47"/>
      <c r="W92" s="47"/>
      <c r="X92" s="47"/>
      <c r="Y92" s="47"/>
      <c r="Z92" s="47"/>
      <c r="AA92"/>
      <c r="AB92"/>
      <c r="AC92"/>
      <c r="AD92"/>
      <c r="AE92" s="47"/>
      <c r="AF92"/>
      <c r="AG92"/>
      <c r="AH92"/>
      <c r="AI92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</row>
    <row r="93" spans="1:68" x14ac:dyDescent="0.45">
      <c r="A93" s="75"/>
      <c r="B93" s="75"/>
      <c r="C93" s="76" t="str">
        <f t="shared" si="7"/>
        <v/>
      </c>
      <c r="D93" s="75"/>
      <c r="E93" s="77"/>
      <c r="F93" s="77"/>
      <c r="G93" s="78">
        <f>チームデータ!$C$3</f>
        <v>0</v>
      </c>
      <c r="H93" s="75"/>
      <c r="I93" s="79"/>
      <c r="K93" s="47" t="str">
        <f t="shared" si="13"/>
        <v/>
      </c>
      <c r="L93" s="47"/>
      <c r="M93" s="47"/>
      <c r="N93" s="47"/>
      <c r="O93" s="47" t="str">
        <f t="shared" si="8"/>
        <v/>
      </c>
      <c r="P93" s="47" t="str">
        <f t="shared" si="9"/>
        <v/>
      </c>
      <c r="Q93" s="47" t="str">
        <f>IF(COUNTIF($P$55:P93,P93)&lt;=1,O93,"")</f>
        <v/>
      </c>
      <c r="R93" s="47"/>
      <c r="S93" s="45" t="str">
        <f t="shared" si="10"/>
        <v/>
      </c>
      <c r="T93" s="48" t="str">
        <f t="shared" si="11"/>
        <v/>
      </c>
      <c r="U93" s="48">
        <f t="shared" si="12"/>
        <v>0</v>
      </c>
      <c r="V93" s="47"/>
      <c r="W93" s="47"/>
      <c r="X93" s="47"/>
      <c r="Y93" s="47"/>
      <c r="Z93" s="47"/>
      <c r="AA93"/>
      <c r="AB93"/>
      <c r="AC93"/>
      <c r="AD93"/>
      <c r="AE93" s="47"/>
      <c r="AF93"/>
      <c r="AG93"/>
      <c r="AH93"/>
      <c r="AI93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</row>
    <row r="94" spans="1:68" x14ac:dyDescent="0.45">
      <c r="A94" s="75"/>
      <c r="B94" s="75"/>
      <c r="C94" s="76" t="str">
        <f t="shared" si="7"/>
        <v/>
      </c>
      <c r="D94" s="75"/>
      <c r="E94" s="77"/>
      <c r="F94" s="77"/>
      <c r="G94" s="78">
        <f>チームデータ!$C$3</f>
        <v>0</v>
      </c>
      <c r="H94" s="75"/>
      <c r="I94" s="79"/>
      <c r="J94" s="75"/>
      <c r="K94" s="47" t="str">
        <f t="shared" si="13"/>
        <v/>
      </c>
      <c r="L94" s="47"/>
      <c r="M94" s="47"/>
      <c r="N94" s="47"/>
      <c r="O94" s="47" t="str">
        <f t="shared" si="8"/>
        <v/>
      </c>
      <c r="P94" s="47" t="str">
        <f t="shared" si="9"/>
        <v/>
      </c>
      <c r="Q94" s="47" t="str">
        <f>IF(COUNTIF($P$55:P94,P94)&lt;=1,O94,"")</f>
        <v/>
      </c>
      <c r="R94" s="47"/>
      <c r="S94" s="45" t="str">
        <f t="shared" si="10"/>
        <v/>
      </c>
      <c r="T94" s="48" t="str">
        <f t="shared" si="11"/>
        <v/>
      </c>
      <c r="U94" s="48">
        <f t="shared" si="12"/>
        <v>0</v>
      </c>
      <c r="V94" s="47"/>
      <c r="W94" s="47"/>
      <c r="X94" s="47"/>
      <c r="Y94" s="47"/>
      <c r="Z94" s="47"/>
      <c r="AA94"/>
      <c r="AB94"/>
      <c r="AC94"/>
      <c r="AD94"/>
      <c r="AE94" s="47"/>
      <c r="AF94"/>
      <c r="AG94"/>
      <c r="AH94"/>
      <c r="AI94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</row>
    <row r="95" spans="1:68" x14ac:dyDescent="0.45">
      <c r="A95" s="75"/>
      <c r="B95" s="75"/>
      <c r="C95" s="76" t="str">
        <f t="shared" si="7"/>
        <v/>
      </c>
      <c r="D95" s="75"/>
      <c r="E95" s="77"/>
      <c r="F95" s="77"/>
      <c r="G95" s="78">
        <f>チームデータ!$C$3</f>
        <v>0</v>
      </c>
      <c r="H95" s="75"/>
      <c r="I95" s="79"/>
      <c r="J95" s="75"/>
      <c r="K95" s="47" t="str">
        <f t="shared" si="13"/>
        <v/>
      </c>
      <c r="L95" s="47"/>
      <c r="M95" s="47"/>
      <c r="N95" s="47"/>
      <c r="O95" s="47" t="str">
        <f t="shared" si="8"/>
        <v/>
      </c>
      <c r="P95" s="47" t="str">
        <f t="shared" si="9"/>
        <v/>
      </c>
      <c r="Q95" s="47" t="str">
        <f>IF(COUNTIF($P$55:P95,P95)&lt;=1,O95,"")</f>
        <v/>
      </c>
      <c r="R95" s="47"/>
      <c r="S95" s="45" t="str">
        <f t="shared" si="10"/>
        <v/>
      </c>
      <c r="T95" s="48" t="str">
        <f t="shared" si="11"/>
        <v/>
      </c>
      <c r="U95" s="48">
        <f t="shared" si="12"/>
        <v>0</v>
      </c>
      <c r="V95" s="47"/>
      <c r="W95" s="47"/>
      <c r="X95" s="47"/>
      <c r="Y95" s="47"/>
      <c r="Z95" s="47"/>
      <c r="AA95"/>
      <c r="AB95"/>
      <c r="AC95"/>
      <c r="AD95"/>
      <c r="AE95" s="47"/>
      <c r="AF95"/>
      <c r="AG95"/>
      <c r="AH95"/>
      <c r="AI95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</row>
    <row r="96" spans="1:68" x14ac:dyDescent="0.45">
      <c r="A96" s="75"/>
      <c r="B96" s="75"/>
      <c r="C96" s="76" t="str">
        <f t="shared" si="7"/>
        <v/>
      </c>
      <c r="D96" s="75"/>
      <c r="E96" s="77"/>
      <c r="F96" s="77"/>
      <c r="G96" s="78">
        <f>チームデータ!$C$3</f>
        <v>0</v>
      </c>
      <c r="H96" s="75"/>
      <c r="I96" s="79"/>
      <c r="J96" s="75"/>
      <c r="K96" s="47" t="str">
        <f t="shared" si="13"/>
        <v/>
      </c>
      <c r="L96" s="47"/>
      <c r="M96" s="47"/>
      <c r="N96" s="47"/>
      <c r="O96" s="47" t="str">
        <f t="shared" si="8"/>
        <v/>
      </c>
      <c r="P96" s="47" t="str">
        <f t="shared" si="9"/>
        <v/>
      </c>
      <c r="Q96" s="47" t="str">
        <f>IF(COUNTIF($P$55:P96,P96)&lt;=1,O96,"")</f>
        <v/>
      </c>
      <c r="R96" s="47"/>
      <c r="S96" s="45" t="str">
        <f t="shared" si="10"/>
        <v/>
      </c>
      <c r="T96" s="48" t="str">
        <f t="shared" si="11"/>
        <v/>
      </c>
      <c r="U96" s="48">
        <f t="shared" si="12"/>
        <v>0</v>
      </c>
      <c r="V96" s="47"/>
      <c r="W96" s="47"/>
      <c r="X96" s="47"/>
      <c r="Y96" s="47"/>
      <c r="Z96" s="47"/>
      <c r="AA96"/>
      <c r="AB96"/>
      <c r="AC96"/>
      <c r="AD96"/>
      <c r="AE96" s="47"/>
      <c r="AF96"/>
      <c r="AG96"/>
      <c r="AH96"/>
      <c r="AI96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</row>
    <row r="97" spans="1:68" x14ac:dyDescent="0.45">
      <c r="A97" s="75"/>
      <c r="B97" s="75"/>
      <c r="C97" s="76" t="str">
        <f t="shared" si="7"/>
        <v/>
      </c>
      <c r="D97" s="75"/>
      <c r="E97" s="77"/>
      <c r="F97" s="77"/>
      <c r="G97" s="78">
        <f>チームデータ!$C$3</f>
        <v>0</v>
      </c>
      <c r="H97" s="75"/>
      <c r="I97" s="79"/>
      <c r="J97" s="75"/>
      <c r="K97" s="47" t="str">
        <f t="shared" si="13"/>
        <v/>
      </c>
      <c r="L97" s="47"/>
      <c r="M97" s="47"/>
      <c r="N97" s="47"/>
      <c r="O97" s="47" t="str">
        <f t="shared" si="8"/>
        <v/>
      </c>
      <c r="P97" s="47" t="str">
        <f t="shared" si="9"/>
        <v/>
      </c>
      <c r="Q97" s="47" t="str">
        <f>IF(COUNTIF($P$55:P97,P97)&lt;=1,O97,"")</f>
        <v/>
      </c>
      <c r="R97" s="47"/>
      <c r="S97" s="45" t="str">
        <f t="shared" si="10"/>
        <v/>
      </c>
      <c r="T97" s="48" t="str">
        <f t="shared" si="11"/>
        <v/>
      </c>
      <c r="U97" s="48">
        <f t="shared" si="12"/>
        <v>0</v>
      </c>
      <c r="V97" s="47"/>
      <c r="W97" s="47"/>
      <c r="X97" s="47"/>
      <c r="Y97" s="47"/>
      <c r="Z97" s="47"/>
      <c r="AA97"/>
      <c r="AB97"/>
      <c r="AC97"/>
      <c r="AD97"/>
      <c r="AE97" s="47"/>
      <c r="AF97"/>
      <c r="AG97"/>
      <c r="AH97"/>
      <c r="AI9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</row>
    <row r="98" spans="1:68" x14ac:dyDescent="0.45">
      <c r="A98" s="75"/>
      <c r="B98" s="75"/>
      <c r="C98" s="76" t="str">
        <f t="shared" si="7"/>
        <v/>
      </c>
      <c r="D98" s="75"/>
      <c r="E98" s="77"/>
      <c r="F98" s="77"/>
      <c r="G98" s="78">
        <f>チームデータ!$C$3</f>
        <v>0</v>
      </c>
      <c r="H98" s="75"/>
      <c r="I98" s="79"/>
      <c r="J98" s="75"/>
      <c r="K98" s="47" t="str">
        <f t="shared" si="13"/>
        <v/>
      </c>
      <c r="L98" s="47"/>
      <c r="M98" s="47"/>
      <c r="N98" s="47"/>
      <c r="O98" s="47" t="str">
        <f t="shared" si="8"/>
        <v/>
      </c>
      <c r="P98" s="47" t="str">
        <f t="shared" si="9"/>
        <v/>
      </c>
      <c r="Q98" s="47" t="str">
        <f>IF(COUNTIF($P$55:P98,P98)&lt;=1,O98,"")</f>
        <v/>
      </c>
      <c r="R98" s="47"/>
      <c r="S98" s="45" t="str">
        <f t="shared" si="10"/>
        <v/>
      </c>
      <c r="T98" s="48" t="str">
        <f t="shared" si="11"/>
        <v/>
      </c>
      <c r="U98" s="48">
        <f t="shared" si="12"/>
        <v>0</v>
      </c>
      <c r="V98" s="47"/>
      <c r="W98" s="47"/>
      <c r="X98" s="47"/>
      <c r="Y98" s="47"/>
      <c r="Z98" s="47"/>
      <c r="AA98"/>
      <c r="AB98"/>
      <c r="AC98"/>
      <c r="AD98"/>
      <c r="AE98" s="47"/>
      <c r="AF98"/>
      <c r="AG98"/>
      <c r="AH98"/>
      <c r="AI98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</row>
    <row r="99" spans="1:68" x14ac:dyDescent="0.45">
      <c r="A99" s="75"/>
      <c r="B99" s="75"/>
      <c r="C99" s="76" t="str">
        <f t="shared" si="7"/>
        <v/>
      </c>
      <c r="D99" s="75"/>
      <c r="E99" s="77"/>
      <c r="F99" s="77"/>
      <c r="G99" s="78">
        <f>チームデータ!$C$3</f>
        <v>0</v>
      </c>
      <c r="H99" s="75"/>
      <c r="I99" s="79"/>
      <c r="J99" s="75"/>
      <c r="K99" s="47" t="str">
        <f t="shared" si="13"/>
        <v/>
      </c>
      <c r="L99" s="47"/>
      <c r="M99" s="47"/>
      <c r="N99" s="47"/>
      <c r="O99" s="47" t="str">
        <f t="shared" si="8"/>
        <v/>
      </c>
      <c r="P99" s="47" t="str">
        <f t="shared" si="9"/>
        <v/>
      </c>
      <c r="Q99" s="47" t="str">
        <f>IF(COUNTIF($P$55:P99,P99)&lt;=1,O99,"")</f>
        <v/>
      </c>
      <c r="R99" s="47"/>
      <c r="S99" s="45" t="str">
        <f t="shared" si="10"/>
        <v/>
      </c>
      <c r="T99" s="48" t="str">
        <f t="shared" si="11"/>
        <v/>
      </c>
      <c r="U99" s="48">
        <f t="shared" si="12"/>
        <v>0</v>
      </c>
      <c r="V99" s="47"/>
      <c r="W99" s="47"/>
      <c r="X99" s="47"/>
      <c r="Y99" s="47"/>
      <c r="Z99" s="47"/>
      <c r="AA99"/>
      <c r="AB99"/>
      <c r="AC99"/>
      <c r="AD99"/>
      <c r="AE99" s="47"/>
      <c r="AF99"/>
      <c r="AG99"/>
      <c r="AH99"/>
      <c r="AI99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</row>
    <row r="100" spans="1:68" x14ac:dyDescent="0.45">
      <c r="A100" s="75"/>
      <c r="B100" s="75"/>
      <c r="C100" s="76" t="str">
        <f t="shared" si="7"/>
        <v/>
      </c>
      <c r="D100" s="75"/>
      <c r="E100" s="77"/>
      <c r="F100" s="77"/>
      <c r="G100" s="78">
        <f>チームデータ!$C$3</f>
        <v>0</v>
      </c>
      <c r="H100" s="75"/>
      <c r="I100" s="79"/>
      <c r="J100" s="75"/>
      <c r="K100" s="47" t="str">
        <f t="shared" si="13"/>
        <v/>
      </c>
      <c r="L100" s="47"/>
      <c r="M100" s="47"/>
      <c r="N100" s="47"/>
      <c r="O100" s="47" t="str">
        <f t="shared" si="8"/>
        <v/>
      </c>
      <c r="P100" s="47" t="str">
        <f t="shared" si="9"/>
        <v/>
      </c>
      <c r="Q100" s="47" t="str">
        <f>IF(COUNTIF($P$55:P100,P100)&lt;=1,O100,"")</f>
        <v/>
      </c>
      <c r="R100" s="47"/>
      <c r="S100" s="45" t="str">
        <f t="shared" si="10"/>
        <v/>
      </c>
      <c r="T100" s="48" t="str">
        <f t="shared" si="11"/>
        <v/>
      </c>
      <c r="U100" s="48">
        <f t="shared" si="12"/>
        <v>0</v>
      </c>
      <c r="V100" s="47"/>
      <c r="W100" s="47"/>
      <c r="X100" s="47"/>
      <c r="Y100" s="47"/>
      <c r="Z100" s="47"/>
      <c r="AA100"/>
      <c r="AB100"/>
      <c r="AC100"/>
      <c r="AD100"/>
      <c r="AE100" s="47"/>
      <c r="AF100"/>
      <c r="AG100"/>
      <c r="AH100"/>
      <c r="AI100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</row>
    <row r="101" spans="1:68" x14ac:dyDescent="0.45">
      <c r="A101" s="75"/>
      <c r="B101" s="75"/>
      <c r="C101" s="76" t="str">
        <f t="shared" si="7"/>
        <v/>
      </c>
      <c r="D101" s="75"/>
      <c r="E101" s="77"/>
      <c r="F101" s="77"/>
      <c r="G101" s="78">
        <f>チームデータ!$C$3</f>
        <v>0</v>
      </c>
      <c r="H101" s="75"/>
      <c r="I101" s="79"/>
      <c r="J101" s="75"/>
      <c r="K101" s="47" t="str">
        <f t="shared" si="13"/>
        <v/>
      </c>
      <c r="L101" s="47"/>
      <c r="M101" s="47"/>
      <c r="N101" s="47"/>
      <c r="O101" s="47" t="str">
        <f t="shared" si="8"/>
        <v/>
      </c>
      <c r="P101" s="47" t="str">
        <f t="shared" si="9"/>
        <v/>
      </c>
      <c r="Q101" s="47" t="str">
        <f>IF(COUNTIF($P$55:P101,P101)&lt;=1,O101,"")</f>
        <v/>
      </c>
      <c r="R101" s="47"/>
      <c r="S101" s="45" t="str">
        <f t="shared" si="10"/>
        <v/>
      </c>
      <c r="T101" s="48" t="str">
        <f t="shared" si="11"/>
        <v/>
      </c>
      <c r="U101" s="48">
        <f t="shared" si="12"/>
        <v>0</v>
      </c>
      <c r="V101" s="47"/>
      <c r="W101" s="47"/>
      <c r="X101" s="47"/>
      <c r="Y101" s="47"/>
      <c r="Z101" s="47"/>
      <c r="AA101"/>
      <c r="AB101"/>
      <c r="AC101"/>
      <c r="AD101"/>
      <c r="AE101" s="47"/>
      <c r="AF101"/>
      <c r="AG101"/>
      <c r="AH101"/>
      <c r="AI101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</row>
    <row r="102" spans="1:68" x14ac:dyDescent="0.45">
      <c r="A102" s="75"/>
      <c r="B102" s="75"/>
      <c r="C102" s="76" t="str">
        <f t="shared" si="7"/>
        <v/>
      </c>
      <c r="D102" s="75"/>
      <c r="E102" s="77"/>
      <c r="F102" s="77"/>
      <c r="G102" s="78">
        <f>チームデータ!$C$3</f>
        <v>0</v>
      </c>
      <c r="H102" s="75"/>
      <c r="I102" s="79"/>
      <c r="J102" s="75"/>
      <c r="K102" s="47" t="str">
        <f t="shared" si="13"/>
        <v/>
      </c>
      <c r="L102" s="47"/>
      <c r="M102" s="47"/>
      <c r="N102" s="47"/>
      <c r="O102" s="47" t="str">
        <f t="shared" si="8"/>
        <v/>
      </c>
      <c r="P102" s="47" t="str">
        <f t="shared" si="9"/>
        <v/>
      </c>
      <c r="Q102" s="47" t="str">
        <f>IF(COUNTIF($P$55:P102,P102)&lt;=1,O102,"")</f>
        <v/>
      </c>
      <c r="R102" s="47"/>
      <c r="S102" s="45" t="str">
        <f t="shared" si="10"/>
        <v/>
      </c>
      <c r="T102" s="48" t="str">
        <f t="shared" si="11"/>
        <v/>
      </c>
      <c r="U102" s="48">
        <f t="shared" si="12"/>
        <v>0</v>
      </c>
      <c r="V102" s="47"/>
      <c r="W102" s="47"/>
      <c r="X102" s="47"/>
      <c r="Y102" s="47"/>
      <c r="Z102" s="47"/>
      <c r="AA102"/>
      <c r="AB102"/>
      <c r="AC102"/>
      <c r="AD102"/>
      <c r="AE102" s="47"/>
      <c r="AF102"/>
      <c r="AG102"/>
      <c r="AH102"/>
      <c r="AI102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</row>
    <row r="103" spans="1:68" x14ac:dyDescent="0.45">
      <c r="A103" s="75"/>
      <c r="B103" s="75"/>
      <c r="C103" s="76" t="str">
        <f t="shared" si="7"/>
        <v/>
      </c>
      <c r="D103" s="75"/>
      <c r="E103" s="77"/>
      <c r="F103" s="77"/>
      <c r="G103" s="78">
        <f>チームデータ!$C$3</f>
        <v>0</v>
      </c>
      <c r="H103" s="75"/>
      <c r="I103" s="79"/>
      <c r="J103" s="75"/>
      <c r="K103" s="47" t="str">
        <f t="shared" si="13"/>
        <v/>
      </c>
      <c r="L103" s="47"/>
      <c r="M103" s="47"/>
      <c r="N103" s="47"/>
      <c r="O103" s="47" t="str">
        <f t="shared" si="8"/>
        <v/>
      </c>
      <c r="P103" s="47" t="str">
        <f t="shared" si="9"/>
        <v/>
      </c>
      <c r="Q103" s="47" t="str">
        <f>IF(COUNTIF($P$55:P103,P103)&lt;=1,O103,"")</f>
        <v/>
      </c>
      <c r="R103" s="47"/>
      <c r="S103" s="45" t="str">
        <f t="shared" si="10"/>
        <v/>
      </c>
      <c r="T103" s="48" t="str">
        <f t="shared" si="11"/>
        <v/>
      </c>
      <c r="U103" s="48">
        <f t="shared" si="12"/>
        <v>0</v>
      </c>
      <c r="V103" s="47"/>
      <c r="W103" s="47"/>
      <c r="X103" s="47"/>
      <c r="Y103" s="47"/>
      <c r="Z103" s="47"/>
      <c r="AA103"/>
      <c r="AB103"/>
      <c r="AC103"/>
      <c r="AD103"/>
      <c r="AE103" s="47"/>
      <c r="AF103"/>
      <c r="AG103"/>
      <c r="AH103"/>
      <c r="AI103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</row>
    <row r="104" spans="1:68" x14ac:dyDescent="0.45">
      <c r="A104" s="75"/>
      <c r="B104" s="75"/>
      <c r="C104" s="76" t="str">
        <f t="shared" si="7"/>
        <v/>
      </c>
      <c r="D104" s="75"/>
      <c r="E104" s="77"/>
      <c r="F104" s="77"/>
      <c r="G104" s="78">
        <f>チームデータ!$C$3</f>
        <v>0</v>
      </c>
      <c r="H104" s="75"/>
      <c r="I104" s="79"/>
      <c r="J104" s="75"/>
      <c r="K104" s="47" t="str">
        <f t="shared" si="13"/>
        <v/>
      </c>
      <c r="L104" s="47"/>
      <c r="M104" s="47"/>
      <c r="N104" s="47"/>
      <c r="O104" s="47" t="str">
        <f t="shared" si="8"/>
        <v/>
      </c>
      <c r="P104" s="47" t="str">
        <f t="shared" si="9"/>
        <v/>
      </c>
      <c r="Q104" s="47" t="str">
        <f>IF(COUNTIF($P$55:P104,P104)&lt;=1,O104,"")</f>
        <v/>
      </c>
      <c r="R104" s="47"/>
      <c r="S104" s="45" t="str">
        <f t="shared" si="10"/>
        <v/>
      </c>
      <c r="T104" s="48" t="str">
        <f t="shared" si="11"/>
        <v/>
      </c>
      <c r="U104" s="48">
        <f t="shared" si="12"/>
        <v>0</v>
      </c>
      <c r="V104" s="47"/>
      <c r="W104" s="47"/>
      <c r="X104" s="47"/>
      <c r="Y104" s="47"/>
      <c r="Z104" s="47"/>
      <c r="AA104"/>
      <c r="AB104"/>
      <c r="AC104"/>
      <c r="AD104"/>
      <c r="AE104" s="47"/>
      <c r="AF104"/>
      <c r="AG104"/>
      <c r="AH104"/>
      <c r="AI104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</row>
    <row r="105" spans="1:68" x14ac:dyDescent="0.45">
      <c r="A105" s="75"/>
      <c r="B105" s="75"/>
      <c r="C105" s="76" t="str">
        <f t="shared" si="7"/>
        <v/>
      </c>
      <c r="D105" s="75"/>
      <c r="E105" s="77"/>
      <c r="F105" s="77"/>
      <c r="G105" s="78">
        <f>チームデータ!$C$3</f>
        <v>0</v>
      </c>
      <c r="H105" s="75"/>
      <c r="I105" s="79"/>
      <c r="J105" s="75"/>
      <c r="K105" s="47" t="str">
        <f t="shared" si="13"/>
        <v/>
      </c>
      <c r="L105" s="47"/>
      <c r="M105" s="47"/>
      <c r="N105" s="47"/>
      <c r="O105" s="47" t="str">
        <f t="shared" si="8"/>
        <v/>
      </c>
      <c r="P105" s="47" t="str">
        <f t="shared" si="9"/>
        <v/>
      </c>
      <c r="Q105" s="47" t="str">
        <f>IF(COUNTIF($P$55:P105,P105)&lt;=1,O105,"")</f>
        <v/>
      </c>
      <c r="R105" s="47"/>
      <c r="S105" s="45" t="str">
        <f t="shared" si="10"/>
        <v/>
      </c>
      <c r="T105" s="48" t="str">
        <f t="shared" si="11"/>
        <v/>
      </c>
      <c r="U105" s="48">
        <f t="shared" si="12"/>
        <v>0</v>
      </c>
      <c r="V105" s="47"/>
      <c r="W105" s="47"/>
      <c r="X105" s="47"/>
      <c r="Y105" s="47"/>
      <c r="Z105" s="47"/>
      <c r="AA105"/>
      <c r="AB105"/>
      <c r="AC105"/>
      <c r="AD105"/>
      <c r="AE105" s="47"/>
      <c r="AF105"/>
      <c r="AG105"/>
      <c r="AH105"/>
      <c r="AI105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</row>
    <row r="106" spans="1:68" x14ac:dyDescent="0.45">
      <c r="A106" s="75"/>
      <c r="B106" s="75"/>
      <c r="C106" s="76" t="str">
        <f t="shared" si="7"/>
        <v/>
      </c>
      <c r="D106" s="75"/>
      <c r="E106" s="77"/>
      <c r="F106" s="77"/>
      <c r="G106" s="78">
        <f>チームデータ!$C$3</f>
        <v>0</v>
      </c>
      <c r="H106" s="75"/>
      <c r="I106" s="79"/>
      <c r="J106" s="75"/>
      <c r="K106" s="47" t="str">
        <f t="shared" si="13"/>
        <v/>
      </c>
      <c r="L106" s="47"/>
      <c r="M106" s="47"/>
      <c r="N106" s="47"/>
      <c r="O106" s="47" t="str">
        <f t="shared" si="8"/>
        <v/>
      </c>
      <c r="P106" s="47" t="str">
        <f t="shared" si="9"/>
        <v/>
      </c>
      <c r="Q106" s="47" t="str">
        <f>IF(COUNTIF($P$55:P106,P106)&lt;=1,O106,"")</f>
        <v/>
      </c>
      <c r="R106" s="47"/>
      <c r="S106" s="45" t="str">
        <f t="shared" si="10"/>
        <v/>
      </c>
      <c r="T106" s="48" t="str">
        <f t="shared" si="11"/>
        <v/>
      </c>
      <c r="U106" s="48">
        <f t="shared" si="12"/>
        <v>0</v>
      </c>
      <c r="V106" s="47"/>
      <c r="W106" s="47"/>
      <c r="X106" s="47"/>
      <c r="Y106" s="47"/>
      <c r="Z106" s="47"/>
      <c r="AA106"/>
      <c r="AB106"/>
      <c r="AC106"/>
      <c r="AD106"/>
      <c r="AE106" s="47"/>
      <c r="AF106"/>
      <c r="AG106"/>
      <c r="AH106"/>
      <c r="AI106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</row>
    <row r="107" spans="1:68" x14ac:dyDescent="0.45">
      <c r="A107" s="75"/>
      <c r="B107" s="75"/>
      <c r="C107" s="76" t="str">
        <f t="shared" si="7"/>
        <v/>
      </c>
      <c r="D107" s="75"/>
      <c r="E107" s="77"/>
      <c r="F107" s="77"/>
      <c r="G107" s="78">
        <f>チームデータ!$C$3</f>
        <v>0</v>
      </c>
      <c r="H107" s="75"/>
      <c r="I107" s="79"/>
      <c r="J107" s="75"/>
      <c r="K107" s="47" t="str">
        <f t="shared" si="13"/>
        <v/>
      </c>
      <c r="L107" s="47"/>
      <c r="M107" s="47"/>
      <c r="N107" s="47"/>
      <c r="O107" s="47" t="str">
        <f t="shared" si="8"/>
        <v/>
      </c>
      <c r="P107" s="47" t="str">
        <f t="shared" si="9"/>
        <v/>
      </c>
      <c r="Q107" s="47" t="str">
        <f>IF(COUNTIF($P$55:P107,P107)&lt;=1,O107,"")</f>
        <v/>
      </c>
      <c r="R107" s="47"/>
      <c r="S107" s="45" t="str">
        <f t="shared" si="10"/>
        <v/>
      </c>
      <c r="T107" s="48" t="str">
        <f t="shared" si="11"/>
        <v/>
      </c>
      <c r="U107" s="48">
        <f t="shared" si="12"/>
        <v>0</v>
      </c>
      <c r="V107" s="47"/>
      <c r="W107" s="47"/>
      <c r="X107" s="47"/>
      <c r="Y107" s="47"/>
      <c r="Z107" s="47"/>
      <c r="AA107"/>
      <c r="AB107"/>
      <c r="AC107"/>
      <c r="AD107"/>
      <c r="AE107" s="47"/>
      <c r="AF107"/>
      <c r="AG107"/>
      <c r="AH107"/>
      <c r="AI10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</row>
    <row r="108" spans="1:68" x14ac:dyDescent="0.45">
      <c r="A108" s="75"/>
      <c r="B108" s="75"/>
      <c r="C108" s="76" t="str">
        <f t="shared" si="7"/>
        <v/>
      </c>
      <c r="D108" s="75"/>
      <c r="E108" s="77"/>
      <c r="F108" s="77"/>
      <c r="G108" s="78">
        <f>チームデータ!$C$3</f>
        <v>0</v>
      </c>
      <c r="H108" s="75"/>
      <c r="I108" s="79"/>
      <c r="J108" s="75"/>
      <c r="K108" s="47" t="str">
        <f t="shared" si="13"/>
        <v/>
      </c>
      <c r="L108" s="47"/>
      <c r="M108" s="47"/>
      <c r="N108" s="47"/>
      <c r="O108" s="47" t="str">
        <f t="shared" si="8"/>
        <v/>
      </c>
      <c r="P108" s="47" t="str">
        <f t="shared" si="9"/>
        <v/>
      </c>
      <c r="Q108" s="47" t="str">
        <f>IF(COUNTIF($P$55:P108,P108)&lt;=1,O108,"")</f>
        <v/>
      </c>
      <c r="R108" s="47"/>
      <c r="S108" s="45" t="str">
        <f t="shared" si="10"/>
        <v/>
      </c>
      <c r="T108" s="48" t="str">
        <f t="shared" si="11"/>
        <v/>
      </c>
      <c r="U108" s="48">
        <f t="shared" si="12"/>
        <v>0</v>
      </c>
      <c r="V108" s="47"/>
      <c r="W108" s="47"/>
      <c r="X108" s="47"/>
      <c r="Y108" s="47"/>
      <c r="Z108" s="47"/>
      <c r="AA108"/>
      <c r="AB108"/>
      <c r="AC108"/>
      <c r="AD108"/>
      <c r="AE108" s="47"/>
      <c r="AF108"/>
      <c r="AG108"/>
      <c r="AH108"/>
      <c r="AI108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</row>
    <row r="109" spans="1:68" x14ac:dyDescent="0.45">
      <c r="A109" s="75"/>
      <c r="B109" s="75"/>
      <c r="C109" s="76" t="str">
        <f t="shared" si="7"/>
        <v/>
      </c>
      <c r="D109" s="75"/>
      <c r="E109" s="77"/>
      <c r="F109" s="77"/>
      <c r="G109" s="78">
        <f>チームデータ!$C$3</f>
        <v>0</v>
      </c>
      <c r="H109" s="75"/>
      <c r="I109" s="79"/>
      <c r="J109" s="75"/>
      <c r="K109" s="47" t="str">
        <f t="shared" si="13"/>
        <v/>
      </c>
      <c r="L109" s="47"/>
      <c r="M109" s="47"/>
      <c r="N109" s="47"/>
      <c r="O109" s="47" t="str">
        <f t="shared" si="8"/>
        <v/>
      </c>
      <c r="P109" s="47" t="str">
        <f t="shared" si="9"/>
        <v/>
      </c>
      <c r="Q109" s="47" t="str">
        <f>IF(COUNTIF($P$55:P109,P109)&lt;=1,O109,"")</f>
        <v/>
      </c>
      <c r="R109" s="47"/>
      <c r="S109" s="45" t="str">
        <f t="shared" si="10"/>
        <v/>
      </c>
      <c r="T109" s="48" t="str">
        <f t="shared" si="11"/>
        <v/>
      </c>
      <c r="U109" s="48">
        <f t="shared" si="12"/>
        <v>0</v>
      </c>
      <c r="V109" s="47"/>
      <c r="W109" s="47"/>
      <c r="X109" s="47"/>
      <c r="Y109" s="47"/>
      <c r="Z109" s="47"/>
      <c r="AA109"/>
      <c r="AB109"/>
      <c r="AC109"/>
      <c r="AD109"/>
      <c r="AE109" s="47"/>
      <c r="AF109"/>
      <c r="AG109"/>
      <c r="AH109"/>
      <c r="AI109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</row>
    <row r="110" spans="1:68" x14ac:dyDescent="0.45">
      <c r="A110" s="75"/>
      <c r="B110" s="75"/>
      <c r="C110" s="76" t="str">
        <f t="shared" si="7"/>
        <v/>
      </c>
      <c r="D110" s="75"/>
      <c r="E110" s="77"/>
      <c r="F110" s="77"/>
      <c r="G110" s="78">
        <f>チームデータ!$C$3</f>
        <v>0</v>
      </c>
      <c r="H110" s="75"/>
      <c r="I110" s="79"/>
      <c r="J110" s="75"/>
      <c r="K110" s="47" t="str">
        <f t="shared" si="13"/>
        <v/>
      </c>
      <c r="L110" s="47"/>
      <c r="M110" s="47"/>
      <c r="N110" s="47"/>
      <c r="O110" s="47" t="str">
        <f t="shared" si="8"/>
        <v/>
      </c>
      <c r="P110" s="47" t="str">
        <f t="shared" si="9"/>
        <v/>
      </c>
      <c r="Q110" s="47" t="str">
        <f>IF(COUNTIF($P$55:P110,P110)&lt;=1,O110,"")</f>
        <v/>
      </c>
      <c r="R110" s="47"/>
      <c r="S110" s="45" t="str">
        <f t="shared" si="10"/>
        <v/>
      </c>
      <c r="T110" s="48" t="str">
        <f t="shared" si="11"/>
        <v/>
      </c>
      <c r="U110" s="48">
        <f t="shared" si="12"/>
        <v>0</v>
      </c>
      <c r="V110" s="47"/>
      <c r="W110" s="47"/>
      <c r="X110" s="47"/>
      <c r="Y110" s="47"/>
      <c r="Z110" s="47"/>
      <c r="AA110"/>
      <c r="AB110"/>
      <c r="AC110"/>
      <c r="AD110"/>
      <c r="AE110" s="47"/>
      <c r="AF110"/>
      <c r="AG110"/>
      <c r="AH110"/>
      <c r="AI110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</row>
    <row r="111" spans="1:68" x14ac:dyDescent="0.45">
      <c r="A111" s="75"/>
      <c r="B111" s="75"/>
      <c r="C111" s="76" t="str">
        <f t="shared" si="7"/>
        <v/>
      </c>
      <c r="D111" s="75"/>
      <c r="E111" s="77"/>
      <c r="F111" s="77"/>
      <c r="G111" s="78">
        <f>チームデータ!$C$3</f>
        <v>0</v>
      </c>
      <c r="H111" s="75"/>
      <c r="I111" s="79"/>
      <c r="J111" s="75"/>
      <c r="K111" s="47" t="str">
        <f t="shared" si="13"/>
        <v/>
      </c>
      <c r="L111" s="47"/>
      <c r="M111" s="47"/>
      <c r="N111" s="47"/>
      <c r="O111" s="47" t="str">
        <f t="shared" si="8"/>
        <v/>
      </c>
      <c r="P111" s="47" t="str">
        <f t="shared" si="9"/>
        <v/>
      </c>
      <c r="Q111" s="47" t="str">
        <f>IF(COUNTIF($P$55:P111,P111)&lt;=1,O111,"")</f>
        <v/>
      </c>
      <c r="R111" s="47"/>
      <c r="S111" s="45" t="str">
        <f t="shared" si="10"/>
        <v/>
      </c>
      <c r="T111" s="48" t="str">
        <f t="shared" si="11"/>
        <v/>
      </c>
      <c r="U111" s="48">
        <f t="shared" si="12"/>
        <v>0</v>
      </c>
      <c r="V111" s="47"/>
      <c r="W111" s="47"/>
      <c r="X111" s="47"/>
      <c r="Y111" s="47"/>
      <c r="Z111" s="47"/>
      <c r="AA111"/>
      <c r="AB111"/>
      <c r="AC111"/>
      <c r="AD111"/>
      <c r="AE111" s="47"/>
      <c r="AF111"/>
      <c r="AG111"/>
      <c r="AH111"/>
      <c r="AI111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</row>
    <row r="112" spans="1:68" x14ac:dyDescent="0.45">
      <c r="A112" s="75"/>
      <c r="B112" s="75"/>
      <c r="C112" s="76" t="str">
        <f t="shared" si="7"/>
        <v/>
      </c>
      <c r="D112" s="75"/>
      <c r="E112" s="77"/>
      <c r="F112" s="77"/>
      <c r="G112" s="78">
        <f>チームデータ!$C$3</f>
        <v>0</v>
      </c>
      <c r="H112" s="75"/>
      <c r="I112" s="79"/>
      <c r="J112" s="75"/>
      <c r="K112" s="47" t="str">
        <f t="shared" si="13"/>
        <v/>
      </c>
      <c r="L112" s="47"/>
      <c r="M112" s="47"/>
      <c r="N112" s="47"/>
      <c r="O112" s="47" t="str">
        <f t="shared" si="8"/>
        <v/>
      </c>
      <c r="P112" s="47" t="str">
        <f t="shared" si="9"/>
        <v/>
      </c>
      <c r="Q112" s="47" t="str">
        <f>IF(COUNTIF($P$55:P112,P112)&lt;=1,O112,"")</f>
        <v/>
      </c>
      <c r="R112" s="47"/>
      <c r="S112" s="45" t="str">
        <f t="shared" si="10"/>
        <v/>
      </c>
      <c r="T112" s="48" t="str">
        <f t="shared" si="11"/>
        <v/>
      </c>
      <c r="U112" s="48">
        <f t="shared" si="12"/>
        <v>0</v>
      </c>
      <c r="V112" s="47"/>
      <c r="W112" s="47"/>
      <c r="X112" s="47"/>
      <c r="Y112" s="47"/>
      <c r="Z112" s="47"/>
      <c r="AA112"/>
      <c r="AB112"/>
      <c r="AC112"/>
      <c r="AD112"/>
      <c r="AE112" s="47"/>
      <c r="AF112"/>
      <c r="AG112"/>
      <c r="AH112"/>
      <c r="AI112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</row>
    <row r="113" spans="1:68" x14ac:dyDescent="0.45">
      <c r="A113" s="75"/>
      <c r="B113" s="75"/>
      <c r="C113" s="76" t="str">
        <f t="shared" si="7"/>
        <v/>
      </c>
      <c r="D113" s="75"/>
      <c r="E113" s="77"/>
      <c r="F113" s="77"/>
      <c r="G113" s="78">
        <f>チームデータ!$C$3</f>
        <v>0</v>
      </c>
      <c r="H113" s="75"/>
      <c r="I113" s="79"/>
      <c r="J113" s="75"/>
      <c r="K113" s="47" t="str">
        <f t="shared" si="13"/>
        <v/>
      </c>
      <c r="L113" s="47"/>
      <c r="M113" s="47"/>
      <c r="N113" s="47"/>
      <c r="O113" s="47" t="str">
        <f t="shared" si="8"/>
        <v/>
      </c>
      <c r="P113" s="47" t="str">
        <f t="shared" si="9"/>
        <v/>
      </c>
      <c r="Q113" s="47" t="str">
        <f>IF(COUNTIF($P$55:P113,P113)&lt;=1,O113,"")</f>
        <v/>
      </c>
      <c r="R113" s="47"/>
      <c r="S113" s="45" t="str">
        <f t="shared" si="10"/>
        <v/>
      </c>
      <c r="T113" s="48" t="str">
        <f t="shared" si="11"/>
        <v/>
      </c>
      <c r="U113" s="48">
        <f t="shared" si="12"/>
        <v>0</v>
      </c>
      <c r="V113" s="47"/>
      <c r="W113" s="47"/>
      <c r="X113" s="47"/>
      <c r="Y113" s="47"/>
      <c r="Z113" s="47"/>
      <c r="AA113"/>
      <c r="AB113"/>
      <c r="AC113"/>
      <c r="AD113"/>
      <c r="AE113" s="47"/>
      <c r="AF113"/>
      <c r="AG113"/>
      <c r="AH113"/>
      <c r="AI113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</row>
    <row r="114" spans="1:68" x14ac:dyDescent="0.45">
      <c r="A114" s="75"/>
      <c r="B114" s="75"/>
      <c r="C114" s="76" t="str">
        <f t="shared" si="7"/>
        <v/>
      </c>
      <c r="D114" s="75"/>
      <c r="E114" s="77"/>
      <c r="F114" s="77"/>
      <c r="G114" s="78">
        <f>チームデータ!$C$3</f>
        <v>0</v>
      </c>
      <c r="H114" s="75"/>
      <c r="I114" s="79"/>
      <c r="J114" s="75"/>
      <c r="K114" s="47" t="str">
        <f t="shared" si="13"/>
        <v/>
      </c>
      <c r="L114" s="47"/>
      <c r="M114" s="47"/>
      <c r="N114" s="47"/>
      <c r="O114" s="47" t="str">
        <f t="shared" si="8"/>
        <v/>
      </c>
      <c r="P114" s="47" t="str">
        <f t="shared" si="9"/>
        <v/>
      </c>
      <c r="Q114" s="47" t="str">
        <f>IF(COUNTIF($P$55:P114,P114)&lt;=1,O114,"")</f>
        <v/>
      </c>
      <c r="R114" s="47"/>
      <c r="S114" s="45" t="str">
        <f t="shared" si="10"/>
        <v/>
      </c>
      <c r="T114" s="48" t="str">
        <f t="shared" si="11"/>
        <v/>
      </c>
      <c r="U114" s="48">
        <f t="shared" si="12"/>
        <v>0</v>
      </c>
      <c r="V114" s="47"/>
      <c r="W114" s="47"/>
      <c r="X114" s="47"/>
      <c r="Y114" s="47"/>
      <c r="Z114" s="47"/>
      <c r="AA114"/>
      <c r="AB114"/>
      <c r="AC114"/>
      <c r="AD114"/>
      <c r="AE114" s="47"/>
      <c r="AF114"/>
      <c r="AG114"/>
      <c r="AH114"/>
      <c r="AI114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</row>
    <row r="115" spans="1:68" x14ac:dyDescent="0.45">
      <c r="A115" s="75"/>
      <c r="B115" s="75"/>
      <c r="C115" s="76" t="str">
        <f t="shared" si="7"/>
        <v/>
      </c>
      <c r="D115" s="75"/>
      <c r="E115" s="77"/>
      <c r="F115" s="77"/>
      <c r="G115" s="78">
        <f>チームデータ!$C$3</f>
        <v>0</v>
      </c>
      <c r="H115" s="75"/>
      <c r="I115" s="79"/>
      <c r="J115" s="75"/>
      <c r="K115" s="47" t="str">
        <f t="shared" si="13"/>
        <v/>
      </c>
      <c r="L115" s="47"/>
      <c r="M115" s="47"/>
      <c r="N115" s="47"/>
      <c r="O115" s="47" t="str">
        <f t="shared" si="8"/>
        <v/>
      </c>
      <c r="P115" s="47" t="str">
        <f t="shared" si="9"/>
        <v/>
      </c>
      <c r="Q115" s="47" t="str">
        <f>IF(COUNTIF($P$55:P115,P115)&lt;=1,O115,"")</f>
        <v/>
      </c>
      <c r="R115" s="47"/>
      <c r="S115" s="45" t="str">
        <f t="shared" si="10"/>
        <v/>
      </c>
      <c r="T115" s="48" t="str">
        <f t="shared" si="11"/>
        <v/>
      </c>
      <c r="U115" s="48">
        <f t="shared" si="12"/>
        <v>0</v>
      </c>
      <c r="V115" s="47"/>
      <c r="W115" s="47"/>
      <c r="X115" s="47"/>
      <c r="Y115" s="47"/>
      <c r="Z115" s="47"/>
      <c r="AA115"/>
      <c r="AB115"/>
      <c r="AC115"/>
      <c r="AD115"/>
      <c r="AE115" s="47"/>
      <c r="AF115"/>
      <c r="AG115"/>
      <c r="AH115"/>
      <c r="AI115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</row>
    <row r="116" spans="1:68" x14ac:dyDescent="0.45">
      <c r="A116" s="75"/>
      <c r="B116" s="75"/>
      <c r="C116" s="76" t="str">
        <f t="shared" si="7"/>
        <v/>
      </c>
      <c r="D116" s="75"/>
      <c r="E116" s="77"/>
      <c r="F116" s="77"/>
      <c r="G116" s="78">
        <f>チームデータ!$C$3</f>
        <v>0</v>
      </c>
      <c r="H116" s="75"/>
      <c r="I116" s="79"/>
      <c r="J116" s="75"/>
      <c r="K116" s="47" t="str">
        <f t="shared" si="13"/>
        <v/>
      </c>
      <c r="L116" s="47"/>
      <c r="M116" s="47"/>
      <c r="N116" s="47"/>
      <c r="O116" s="47" t="str">
        <f t="shared" si="8"/>
        <v/>
      </c>
      <c r="P116" s="47" t="str">
        <f t="shared" si="9"/>
        <v/>
      </c>
      <c r="Q116" s="47" t="str">
        <f>IF(COUNTIF($P$55:P116,P116)&lt;=1,O116,"")</f>
        <v/>
      </c>
      <c r="R116" s="47"/>
      <c r="S116" s="45" t="str">
        <f t="shared" si="10"/>
        <v/>
      </c>
      <c r="T116" s="48" t="str">
        <f t="shared" si="11"/>
        <v/>
      </c>
      <c r="U116" s="48">
        <f t="shared" si="12"/>
        <v>0</v>
      </c>
      <c r="V116" s="47"/>
      <c r="W116" s="47"/>
      <c r="X116" s="47"/>
      <c r="Y116" s="47"/>
      <c r="Z116" s="47"/>
      <c r="AA116"/>
      <c r="AB116"/>
      <c r="AC116"/>
      <c r="AD116"/>
      <c r="AE116" s="47"/>
      <c r="AF116"/>
      <c r="AG116"/>
      <c r="AH116"/>
      <c r="AI116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</row>
    <row r="117" spans="1:68" x14ac:dyDescent="0.45">
      <c r="A117" s="75"/>
      <c r="B117" s="75"/>
      <c r="C117" s="76" t="str">
        <f t="shared" si="7"/>
        <v/>
      </c>
      <c r="D117" s="75"/>
      <c r="E117" s="77"/>
      <c r="F117" s="77"/>
      <c r="G117" s="78">
        <f>チームデータ!$C$3</f>
        <v>0</v>
      </c>
      <c r="H117" s="75"/>
      <c r="I117" s="79"/>
      <c r="J117" s="75"/>
      <c r="K117" s="47" t="str">
        <f t="shared" si="13"/>
        <v/>
      </c>
      <c r="L117" s="47"/>
      <c r="M117" s="47"/>
      <c r="N117" s="47"/>
      <c r="O117" s="47" t="str">
        <f t="shared" si="8"/>
        <v/>
      </c>
      <c r="P117" s="47" t="str">
        <f t="shared" si="9"/>
        <v/>
      </c>
      <c r="Q117" s="47" t="str">
        <f>IF(COUNTIF($P$55:P117,P117)&lt;=1,O117,"")</f>
        <v/>
      </c>
      <c r="R117" s="47"/>
      <c r="S117" s="45" t="str">
        <f t="shared" si="10"/>
        <v/>
      </c>
      <c r="T117" s="48" t="str">
        <f t="shared" si="11"/>
        <v/>
      </c>
      <c r="U117" s="48">
        <f t="shared" si="12"/>
        <v>0</v>
      </c>
      <c r="V117" s="47"/>
      <c r="W117" s="47"/>
      <c r="X117" s="47"/>
      <c r="Y117" s="47"/>
      <c r="Z117" s="47"/>
      <c r="AA117"/>
      <c r="AB117"/>
      <c r="AC117"/>
      <c r="AD117"/>
      <c r="AE117" s="47"/>
      <c r="AF117"/>
      <c r="AG117"/>
      <c r="AH117"/>
      <c r="AI11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</row>
    <row r="118" spans="1:68" x14ac:dyDescent="0.45">
      <c r="A118" s="75"/>
      <c r="B118" s="75"/>
      <c r="C118" s="76" t="str">
        <f t="shared" si="7"/>
        <v/>
      </c>
      <c r="D118" s="75"/>
      <c r="E118" s="77"/>
      <c r="F118" s="77"/>
      <c r="G118" s="78">
        <f>チームデータ!$C$3</f>
        <v>0</v>
      </c>
      <c r="H118" s="75"/>
      <c r="I118" s="79"/>
      <c r="J118" s="75"/>
      <c r="K118" s="47" t="str">
        <f t="shared" si="13"/>
        <v/>
      </c>
      <c r="L118" s="47"/>
      <c r="M118" s="47"/>
      <c r="N118" s="47"/>
      <c r="O118" s="47" t="str">
        <f t="shared" si="8"/>
        <v/>
      </c>
      <c r="P118" s="47" t="str">
        <f t="shared" si="9"/>
        <v/>
      </c>
      <c r="Q118" s="47" t="str">
        <f>IF(COUNTIF($P$55:P118,P118)&lt;=1,O118,"")</f>
        <v/>
      </c>
      <c r="R118" s="47"/>
      <c r="S118" s="45" t="str">
        <f t="shared" si="10"/>
        <v/>
      </c>
      <c r="T118" s="48" t="str">
        <f t="shared" si="11"/>
        <v/>
      </c>
      <c r="U118" s="48">
        <f t="shared" si="12"/>
        <v>0</v>
      </c>
      <c r="V118" s="47"/>
      <c r="W118" s="47"/>
      <c r="X118" s="47"/>
      <c r="Y118" s="47"/>
      <c r="Z118" s="47"/>
      <c r="AA118"/>
      <c r="AB118"/>
      <c r="AC118"/>
      <c r="AD118"/>
      <c r="AE118" s="47"/>
      <c r="AF118"/>
      <c r="AG118"/>
      <c r="AH118"/>
      <c r="AI118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</row>
    <row r="119" spans="1:68" x14ac:dyDescent="0.45">
      <c r="A119" s="75"/>
      <c r="B119" s="75"/>
      <c r="C119" s="76" t="str">
        <f t="shared" si="7"/>
        <v/>
      </c>
      <c r="D119" s="75"/>
      <c r="E119" s="77"/>
      <c r="F119" s="77"/>
      <c r="G119" s="78">
        <f>チームデータ!$C$3</f>
        <v>0</v>
      </c>
      <c r="H119" s="75"/>
      <c r="I119" s="79"/>
      <c r="J119" s="75"/>
      <c r="K119" s="47" t="str">
        <f t="shared" si="13"/>
        <v/>
      </c>
      <c r="L119" s="47"/>
      <c r="M119" s="47"/>
      <c r="N119" s="47"/>
      <c r="O119" s="47" t="str">
        <f t="shared" si="8"/>
        <v/>
      </c>
      <c r="P119" s="47" t="str">
        <f t="shared" si="9"/>
        <v/>
      </c>
      <c r="Q119" s="47" t="str">
        <f>IF(COUNTIF($P$55:P119,P119)&lt;=1,O119,"")</f>
        <v/>
      </c>
      <c r="R119" s="47"/>
      <c r="S119" s="45" t="str">
        <f t="shared" si="10"/>
        <v/>
      </c>
      <c r="T119" s="48" t="str">
        <f t="shared" si="11"/>
        <v/>
      </c>
      <c r="U119" s="48">
        <f t="shared" si="12"/>
        <v>0</v>
      </c>
      <c r="V119" s="47"/>
      <c r="W119" s="47"/>
      <c r="X119" s="47"/>
      <c r="Y119" s="47"/>
      <c r="Z119" s="47"/>
      <c r="AA119"/>
      <c r="AB119"/>
      <c r="AC119"/>
      <c r="AD119"/>
      <c r="AE119" s="47"/>
      <c r="AF119"/>
      <c r="AG119"/>
      <c r="AH119"/>
      <c r="AI119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</row>
    <row r="120" spans="1:68" x14ac:dyDescent="0.45">
      <c r="A120" s="75"/>
      <c r="B120" s="75"/>
      <c r="C120" s="76" t="str">
        <f t="shared" ref="C120:C183" si="15">IF(B120="","",VLOOKUP(B120,$T$4:$U$30,2,FALSE))</f>
        <v/>
      </c>
      <c r="D120" s="75"/>
      <c r="E120" s="77"/>
      <c r="F120" s="77"/>
      <c r="G120" s="78">
        <f>チームデータ!$C$3</f>
        <v>0</v>
      </c>
      <c r="H120" s="75"/>
      <c r="I120" s="79"/>
      <c r="J120" s="75"/>
      <c r="K120" s="47" t="str">
        <f t="shared" si="13"/>
        <v/>
      </c>
      <c r="L120" s="47"/>
      <c r="M120" s="47"/>
      <c r="N120" s="47"/>
      <c r="O120" s="47" t="str">
        <f t="shared" ref="O120:O183" si="16">A120&amp;C120</f>
        <v/>
      </c>
      <c r="P120" s="47" t="str">
        <f t="shared" ref="P120:P183" si="17">IF(OR(B120=12,B120=27),A120&amp;C120&amp;J120,"")</f>
        <v/>
      </c>
      <c r="Q120" s="47" t="str">
        <f>IF(COUNTIF($P$55:P120,P120)&lt;=1,O120,"")</f>
        <v/>
      </c>
      <c r="R120" s="47"/>
      <c r="S120" s="45" t="str">
        <f t="shared" ref="S120:S183" si="18">IF(A120="","",A120)</f>
        <v/>
      </c>
      <c r="T120" s="48" t="str">
        <f t="shared" ref="T120:T183" si="19">IF(B120="","",IF(LEFT(VLOOKUP(B120,$T$4:$W$32,3,0))="","",LEFT(VLOOKUP(B120,$T$4:$W$32,3,0))))</f>
        <v/>
      </c>
      <c r="U120" s="48">
        <f t="shared" ref="U120:U183" si="20">COUNTA(A120:B120)</f>
        <v>0</v>
      </c>
      <c r="V120" s="47"/>
      <c r="W120" s="47"/>
      <c r="X120" s="47"/>
      <c r="Y120" s="47"/>
      <c r="Z120" s="47"/>
      <c r="AA120"/>
      <c r="AB120"/>
      <c r="AC120"/>
      <c r="AD120"/>
      <c r="AE120" s="47"/>
      <c r="AF120"/>
      <c r="AG120"/>
      <c r="AH120"/>
      <c r="AI120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</row>
    <row r="121" spans="1:68" x14ac:dyDescent="0.45">
      <c r="A121" s="75"/>
      <c r="B121" s="75"/>
      <c r="C121" s="76" t="str">
        <f t="shared" si="15"/>
        <v/>
      </c>
      <c r="D121" s="75"/>
      <c r="E121" s="77"/>
      <c r="F121" s="77"/>
      <c r="G121" s="78">
        <f>チームデータ!$C$3</f>
        <v>0</v>
      </c>
      <c r="H121" s="75"/>
      <c r="I121" s="79"/>
      <c r="J121" s="75"/>
      <c r="K121" s="47" t="str">
        <f t="shared" ref="K121:K184" si="21">IF(U121=2,IF(OR(AND(S121="男",T121="女"),AND(S121="女",T121="男")),"性別、種目を確認して下さい",""),"")</f>
        <v/>
      </c>
      <c r="L121" s="47"/>
      <c r="M121" s="47"/>
      <c r="N121" s="47"/>
      <c r="O121" s="47" t="str">
        <f t="shared" si="16"/>
        <v/>
      </c>
      <c r="P121" s="47" t="str">
        <f t="shared" si="17"/>
        <v/>
      </c>
      <c r="Q121" s="47" t="str">
        <f>IF(COUNTIF($P$55:P121,P121)&lt;=1,O121,"")</f>
        <v/>
      </c>
      <c r="R121" s="47"/>
      <c r="S121" s="45" t="str">
        <f t="shared" si="18"/>
        <v/>
      </c>
      <c r="T121" s="48" t="str">
        <f t="shared" si="19"/>
        <v/>
      </c>
      <c r="U121" s="48">
        <f t="shared" si="20"/>
        <v>0</v>
      </c>
      <c r="V121" s="47"/>
      <c r="W121" s="47"/>
      <c r="X121" s="47"/>
      <c r="Y121" s="47"/>
      <c r="Z121" s="47"/>
      <c r="AA121"/>
      <c r="AB121"/>
      <c r="AC121"/>
      <c r="AD121"/>
      <c r="AE121" s="47"/>
      <c r="AF121"/>
      <c r="AG121"/>
      <c r="AH121"/>
      <c r="AI121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</row>
    <row r="122" spans="1:68" x14ac:dyDescent="0.45">
      <c r="A122" s="75"/>
      <c r="B122" s="75"/>
      <c r="C122" s="76" t="str">
        <f t="shared" si="15"/>
        <v/>
      </c>
      <c r="D122" s="75"/>
      <c r="E122" s="77"/>
      <c r="F122" s="77"/>
      <c r="G122" s="78">
        <f>チームデータ!$C$3</f>
        <v>0</v>
      </c>
      <c r="H122" s="75"/>
      <c r="I122" s="79"/>
      <c r="J122" s="75"/>
      <c r="K122" s="47" t="str">
        <f t="shared" si="21"/>
        <v/>
      </c>
      <c r="L122" s="47"/>
      <c r="M122" s="47"/>
      <c r="N122" s="47"/>
      <c r="O122" s="47" t="str">
        <f t="shared" si="16"/>
        <v/>
      </c>
      <c r="P122" s="47" t="str">
        <f t="shared" si="17"/>
        <v/>
      </c>
      <c r="Q122" s="47" t="str">
        <f>IF(COUNTIF($P$55:P122,P122)&lt;=1,O122,"")</f>
        <v/>
      </c>
      <c r="R122" s="47"/>
      <c r="S122" s="45" t="str">
        <f t="shared" si="18"/>
        <v/>
      </c>
      <c r="T122" s="48" t="str">
        <f t="shared" si="19"/>
        <v/>
      </c>
      <c r="U122" s="48">
        <f t="shared" si="20"/>
        <v>0</v>
      </c>
      <c r="V122" s="47"/>
      <c r="W122" s="47"/>
      <c r="X122" s="47"/>
      <c r="Y122" s="47"/>
      <c r="Z122" s="47"/>
      <c r="AA122"/>
      <c r="AB122"/>
      <c r="AC122"/>
      <c r="AD122"/>
      <c r="AE122" s="47"/>
      <c r="AF122"/>
      <c r="AG122"/>
      <c r="AH122"/>
      <c r="AI122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</row>
    <row r="123" spans="1:68" x14ac:dyDescent="0.45">
      <c r="A123" s="75"/>
      <c r="B123" s="75"/>
      <c r="C123" s="76" t="str">
        <f t="shared" si="15"/>
        <v/>
      </c>
      <c r="D123" s="75"/>
      <c r="E123" s="77"/>
      <c r="F123" s="77"/>
      <c r="G123" s="78">
        <f>チームデータ!$C$3</f>
        <v>0</v>
      </c>
      <c r="H123" s="75"/>
      <c r="I123" s="79"/>
      <c r="J123" s="75"/>
      <c r="K123" s="47" t="str">
        <f t="shared" si="21"/>
        <v/>
      </c>
      <c r="L123" s="47"/>
      <c r="M123" s="47"/>
      <c r="N123" s="47"/>
      <c r="O123" s="47" t="str">
        <f t="shared" si="16"/>
        <v/>
      </c>
      <c r="P123" s="47" t="str">
        <f t="shared" si="17"/>
        <v/>
      </c>
      <c r="Q123" s="47" t="str">
        <f>IF(COUNTIF($P$55:P123,P123)&lt;=1,O123,"")</f>
        <v/>
      </c>
      <c r="R123" s="47"/>
      <c r="S123" s="45" t="str">
        <f t="shared" si="18"/>
        <v/>
      </c>
      <c r="T123" s="48" t="str">
        <f t="shared" si="19"/>
        <v/>
      </c>
      <c r="U123" s="48">
        <f t="shared" si="20"/>
        <v>0</v>
      </c>
      <c r="V123" s="47"/>
      <c r="W123" s="47"/>
      <c r="X123" s="47"/>
      <c r="Y123" s="47"/>
      <c r="Z123" s="47"/>
      <c r="AA123"/>
      <c r="AB123"/>
      <c r="AC123"/>
      <c r="AD123"/>
      <c r="AE123" s="47"/>
      <c r="AF123"/>
      <c r="AG123"/>
      <c r="AH123"/>
      <c r="AI123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</row>
    <row r="124" spans="1:68" x14ac:dyDescent="0.45">
      <c r="A124" s="75"/>
      <c r="B124" s="75"/>
      <c r="C124" s="76" t="str">
        <f t="shared" si="15"/>
        <v/>
      </c>
      <c r="D124" s="75"/>
      <c r="E124" s="77"/>
      <c r="F124" s="77"/>
      <c r="G124" s="78">
        <f>チームデータ!$C$3</f>
        <v>0</v>
      </c>
      <c r="H124" s="75"/>
      <c r="I124" s="79"/>
      <c r="J124" s="75"/>
      <c r="K124" s="47" t="str">
        <f t="shared" si="21"/>
        <v/>
      </c>
      <c r="L124" s="47"/>
      <c r="M124" s="47"/>
      <c r="N124" s="47"/>
      <c r="O124" s="47" t="str">
        <f t="shared" si="16"/>
        <v/>
      </c>
      <c r="P124" s="47" t="str">
        <f t="shared" si="17"/>
        <v/>
      </c>
      <c r="Q124" s="47" t="str">
        <f>IF(COUNTIF($P$55:P124,P124)&lt;=1,O124,"")</f>
        <v/>
      </c>
      <c r="R124" s="47"/>
      <c r="S124" s="45" t="str">
        <f t="shared" si="18"/>
        <v/>
      </c>
      <c r="T124" s="48" t="str">
        <f t="shared" si="19"/>
        <v/>
      </c>
      <c r="U124" s="48">
        <f t="shared" si="20"/>
        <v>0</v>
      </c>
      <c r="V124" s="47"/>
      <c r="W124" s="47"/>
      <c r="X124" s="47"/>
      <c r="Y124" s="47"/>
      <c r="Z124" s="47"/>
      <c r="AA124"/>
      <c r="AB124"/>
      <c r="AC124"/>
      <c r="AD124"/>
      <c r="AE124" s="47"/>
      <c r="AF124"/>
      <c r="AG124"/>
      <c r="AH124"/>
      <c r="AI124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</row>
    <row r="125" spans="1:68" x14ac:dyDescent="0.45">
      <c r="A125" s="75"/>
      <c r="B125" s="75"/>
      <c r="C125" s="76" t="str">
        <f t="shared" si="15"/>
        <v/>
      </c>
      <c r="D125" s="75"/>
      <c r="E125" s="77"/>
      <c r="F125" s="77"/>
      <c r="G125" s="78">
        <f>チームデータ!$C$3</f>
        <v>0</v>
      </c>
      <c r="H125" s="75"/>
      <c r="I125" s="79"/>
      <c r="J125" s="75"/>
      <c r="K125" s="47" t="str">
        <f t="shared" si="21"/>
        <v/>
      </c>
      <c r="L125" s="47"/>
      <c r="M125" s="47"/>
      <c r="N125" s="47"/>
      <c r="O125" s="47" t="str">
        <f t="shared" si="16"/>
        <v/>
      </c>
      <c r="P125" s="47" t="str">
        <f t="shared" si="17"/>
        <v/>
      </c>
      <c r="Q125" s="47" t="str">
        <f>IF(COUNTIF($P$55:P125,P125)&lt;=1,O125,"")</f>
        <v/>
      </c>
      <c r="R125" s="47"/>
      <c r="S125" s="45" t="str">
        <f t="shared" si="18"/>
        <v/>
      </c>
      <c r="T125" s="48" t="str">
        <f t="shared" si="19"/>
        <v/>
      </c>
      <c r="U125" s="48">
        <f t="shared" si="20"/>
        <v>0</v>
      </c>
      <c r="V125" s="47"/>
      <c r="W125" s="47"/>
      <c r="X125" s="47"/>
      <c r="Y125" s="47"/>
      <c r="Z125" s="47"/>
      <c r="AA125"/>
      <c r="AB125"/>
      <c r="AC125"/>
      <c r="AD125"/>
      <c r="AE125" s="47"/>
      <c r="AF125"/>
      <c r="AG125"/>
      <c r="AH125"/>
      <c r="AI125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</row>
    <row r="126" spans="1:68" x14ac:dyDescent="0.45">
      <c r="A126" s="75"/>
      <c r="B126" s="75"/>
      <c r="C126" s="76" t="str">
        <f t="shared" si="15"/>
        <v/>
      </c>
      <c r="D126" s="75"/>
      <c r="E126" s="77"/>
      <c r="F126" s="77"/>
      <c r="G126" s="78">
        <f>チームデータ!$C$3</f>
        <v>0</v>
      </c>
      <c r="H126" s="75"/>
      <c r="I126" s="79"/>
      <c r="J126" s="75"/>
      <c r="K126" s="47" t="str">
        <f t="shared" si="21"/>
        <v/>
      </c>
      <c r="L126" s="47"/>
      <c r="M126" s="47"/>
      <c r="N126" s="47"/>
      <c r="O126" s="47" t="str">
        <f t="shared" si="16"/>
        <v/>
      </c>
      <c r="P126" s="47" t="str">
        <f t="shared" si="17"/>
        <v/>
      </c>
      <c r="Q126" s="47" t="str">
        <f>IF(COUNTIF($P$55:P126,P126)&lt;=1,O126,"")</f>
        <v/>
      </c>
      <c r="R126" s="47"/>
      <c r="S126" s="45" t="str">
        <f t="shared" si="18"/>
        <v/>
      </c>
      <c r="T126" s="48" t="str">
        <f t="shared" si="19"/>
        <v/>
      </c>
      <c r="U126" s="48">
        <f t="shared" si="20"/>
        <v>0</v>
      </c>
      <c r="V126" s="47"/>
      <c r="W126" s="47"/>
      <c r="X126" s="47"/>
      <c r="Y126" s="47"/>
      <c r="Z126" s="47"/>
      <c r="AA126"/>
      <c r="AB126"/>
      <c r="AC126"/>
      <c r="AD126"/>
      <c r="AE126" s="47"/>
      <c r="AF126"/>
      <c r="AG126"/>
      <c r="AH126"/>
      <c r="AI126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</row>
    <row r="127" spans="1:68" x14ac:dyDescent="0.45">
      <c r="A127" s="75"/>
      <c r="B127" s="75"/>
      <c r="C127" s="76" t="str">
        <f t="shared" si="15"/>
        <v/>
      </c>
      <c r="D127" s="75"/>
      <c r="E127" s="77"/>
      <c r="F127" s="77"/>
      <c r="G127" s="78">
        <f>チームデータ!$C$3</f>
        <v>0</v>
      </c>
      <c r="H127" s="75"/>
      <c r="I127" s="79"/>
      <c r="J127" s="75"/>
      <c r="K127" s="47" t="str">
        <f t="shared" si="21"/>
        <v/>
      </c>
      <c r="L127" s="47"/>
      <c r="M127" s="47"/>
      <c r="N127" s="47"/>
      <c r="O127" s="47" t="str">
        <f t="shared" si="16"/>
        <v/>
      </c>
      <c r="P127" s="47" t="str">
        <f t="shared" si="17"/>
        <v/>
      </c>
      <c r="Q127" s="47" t="str">
        <f>IF(COUNTIF($P$55:P127,P127)&lt;=1,O127,"")</f>
        <v/>
      </c>
      <c r="R127" s="47"/>
      <c r="S127" s="45" t="str">
        <f t="shared" si="18"/>
        <v/>
      </c>
      <c r="T127" s="48" t="str">
        <f t="shared" si="19"/>
        <v/>
      </c>
      <c r="U127" s="48">
        <f t="shared" si="20"/>
        <v>0</v>
      </c>
      <c r="V127" s="47"/>
      <c r="W127" s="47"/>
      <c r="X127" s="47"/>
      <c r="Y127" s="47"/>
      <c r="Z127" s="47"/>
      <c r="AA127"/>
      <c r="AB127"/>
      <c r="AC127"/>
      <c r="AD127"/>
      <c r="AE127" s="47"/>
      <c r="AF127"/>
      <c r="AG127"/>
      <c r="AH127"/>
      <c r="AI12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</row>
    <row r="128" spans="1:68" x14ac:dyDescent="0.45">
      <c r="A128" s="75"/>
      <c r="B128" s="75"/>
      <c r="C128" s="76" t="str">
        <f t="shared" si="15"/>
        <v/>
      </c>
      <c r="D128" s="75"/>
      <c r="E128" s="77"/>
      <c r="F128" s="77"/>
      <c r="G128" s="78">
        <f>チームデータ!$C$3</f>
        <v>0</v>
      </c>
      <c r="H128" s="75"/>
      <c r="I128" s="79"/>
      <c r="J128" s="75"/>
      <c r="K128" s="47" t="str">
        <f t="shared" si="21"/>
        <v/>
      </c>
      <c r="L128" s="47"/>
      <c r="M128" s="47"/>
      <c r="N128" s="47"/>
      <c r="O128" s="47" t="str">
        <f t="shared" si="16"/>
        <v/>
      </c>
      <c r="P128" s="47" t="str">
        <f t="shared" si="17"/>
        <v/>
      </c>
      <c r="Q128" s="47" t="str">
        <f>IF(COUNTIF($P$55:P128,P128)&lt;=1,O128,"")</f>
        <v/>
      </c>
      <c r="R128" s="47"/>
      <c r="S128" s="45" t="str">
        <f t="shared" si="18"/>
        <v/>
      </c>
      <c r="T128" s="48" t="str">
        <f t="shared" si="19"/>
        <v/>
      </c>
      <c r="U128" s="48">
        <f t="shared" si="20"/>
        <v>0</v>
      </c>
      <c r="V128" s="47"/>
      <c r="W128" s="47"/>
      <c r="X128" s="47"/>
      <c r="Y128" s="47"/>
      <c r="Z128" s="47"/>
      <c r="AA128"/>
      <c r="AB128"/>
      <c r="AC128"/>
      <c r="AD128"/>
      <c r="AE128" s="47"/>
      <c r="AF128"/>
      <c r="AG128"/>
      <c r="AH128"/>
      <c r="AI128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</row>
    <row r="129" spans="1:68" x14ac:dyDescent="0.45">
      <c r="A129" s="75"/>
      <c r="B129" s="75"/>
      <c r="C129" s="76" t="str">
        <f t="shared" si="15"/>
        <v/>
      </c>
      <c r="D129" s="75"/>
      <c r="E129" s="77"/>
      <c r="F129" s="77"/>
      <c r="G129" s="78">
        <f>チームデータ!$C$3</f>
        <v>0</v>
      </c>
      <c r="H129" s="75"/>
      <c r="I129" s="79"/>
      <c r="J129" s="75"/>
      <c r="K129" s="47" t="str">
        <f t="shared" si="21"/>
        <v/>
      </c>
      <c r="L129" s="47"/>
      <c r="M129" s="47"/>
      <c r="N129" s="47"/>
      <c r="O129" s="47" t="str">
        <f t="shared" si="16"/>
        <v/>
      </c>
      <c r="P129" s="47" t="str">
        <f t="shared" si="17"/>
        <v/>
      </c>
      <c r="Q129" s="47" t="str">
        <f>IF(COUNTIF($P$55:P129,P129)&lt;=1,O129,"")</f>
        <v/>
      </c>
      <c r="R129" s="47"/>
      <c r="S129" s="45" t="str">
        <f t="shared" si="18"/>
        <v/>
      </c>
      <c r="T129" s="48" t="str">
        <f t="shared" si="19"/>
        <v/>
      </c>
      <c r="U129" s="48">
        <f t="shared" si="20"/>
        <v>0</v>
      </c>
      <c r="V129" s="47"/>
      <c r="W129" s="47"/>
      <c r="X129" s="47"/>
      <c r="Y129" s="47"/>
      <c r="Z129" s="47"/>
      <c r="AA129"/>
      <c r="AB129"/>
      <c r="AC129"/>
      <c r="AD129"/>
      <c r="AE129" s="47"/>
      <c r="AF129"/>
      <c r="AG129"/>
      <c r="AH129"/>
      <c r="AI129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</row>
    <row r="130" spans="1:68" x14ac:dyDescent="0.45">
      <c r="A130" s="75"/>
      <c r="B130" s="75"/>
      <c r="C130" s="76" t="str">
        <f t="shared" si="15"/>
        <v/>
      </c>
      <c r="D130" s="75"/>
      <c r="E130" s="77"/>
      <c r="F130" s="77"/>
      <c r="G130" s="78">
        <f>チームデータ!$C$3</f>
        <v>0</v>
      </c>
      <c r="H130" s="75"/>
      <c r="I130" s="79"/>
      <c r="J130" s="75"/>
      <c r="K130" s="47" t="str">
        <f t="shared" si="21"/>
        <v/>
      </c>
      <c r="L130" s="47"/>
      <c r="M130" s="47"/>
      <c r="N130" s="47"/>
      <c r="O130" s="47" t="str">
        <f t="shared" si="16"/>
        <v/>
      </c>
      <c r="P130" s="47" t="str">
        <f t="shared" si="17"/>
        <v/>
      </c>
      <c r="Q130" s="47" t="str">
        <f>IF(COUNTIF($P$55:P130,P130)&lt;=1,O130,"")</f>
        <v/>
      </c>
      <c r="R130" s="47"/>
      <c r="S130" s="45" t="str">
        <f t="shared" si="18"/>
        <v/>
      </c>
      <c r="T130" s="48" t="str">
        <f t="shared" si="19"/>
        <v/>
      </c>
      <c r="U130" s="48">
        <f t="shared" si="20"/>
        <v>0</v>
      </c>
      <c r="V130" s="47"/>
      <c r="W130" s="47"/>
      <c r="X130" s="47"/>
      <c r="Y130" s="47"/>
      <c r="Z130" s="47"/>
      <c r="AA130"/>
      <c r="AB130"/>
      <c r="AC130"/>
      <c r="AD130"/>
      <c r="AE130" s="47"/>
      <c r="AF130"/>
      <c r="AG130"/>
      <c r="AH130"/>
      <c r="AI130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</row>
    <row r="131" spans="1:68" x14ac:dyDescent="0.45">
      <c r="A131" s="75"/>
      <c r="B131" s="75"/>
      <c r="C131" s="76" t="str">
        <f t="shared" si="15"/>
        <v/>
      </c>
      <c r="D131" s="75"/>
      <c r="E131" s="77"/>
      <c r="F131" s="77"/>
      <c r="G131" s="78">
        <f>チームデータ!$C$3</f>
        <v>0</v>
      </c>
      <c r="H131" s="75"/>
      <c r="I131" s="79"/>
      <c r="J131" s="75"/>
      <c r="K131" s="47" t="str">
        <f t="shared" si="21"/>
        <v/>
      </c>
      <c r="L131" s="47"/>
      <c r="M131" s="47"/>
      <c r="N131" s="47"/>
      <c r="O131" s="47" t="str">
        <f t="shared" si="16"/>
        <v/>
      </c>
      <c r="P131" s="47" t="str">
        <f t="shared" si="17"/>
        <v/>
      </c>
      <c r="Q131" s="47" t="str">
        <f>IF(COUNTIF($P$55:P131,P131)&lt;=1,O131,"")</f>
        <v/>
      </c>
      <c r="R131" s="47"/>
      <c r="S131" s="45" t="str">
        <f t="shared" si="18"/>
        <v/>
      </c>
      <c r="T131" s="48" t="str">
        <f t="shared" si="19"/>
        <v/>
      </c>
      <c r="U131" s="48">
        <f t="shared" si="20"/>
        <v>0</v>
      </c>
      <c r="V131" s="47"/>
      <c r="W131" s="47"/>
      <c r="X131" s="47"/>
      <c r="Y131" s="47"/>
      <c r="Z131" s="47"/>
      <c r="AA131"/>
      <c r="AB131"/>
      <c r="AC131"/>
      <c r="AD131"/>
      <c r="AE131" s="47"/>
      <c r="AF131"/>
      <c r="AG131"/>
      <c r="AH131"/>
      <c r="AI131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</row>
    <row r="132" spans="1:68" x14ac:dyDescent="0.45">
      <c r="A132" s="75"/>
      <c r="B132" s="75"/>
      <c r="C132" s="76" t="str">
        <f t="shared" si="15"/>
        <v/>
      </c>
      <c r="D132" s="75"/>
      <c r="E132" s="77"/>
      <c r="F132" s="77"/>
      <c r="G132" s="78">
        <f>チームデータ!$C$3</f>
        <v>0</v>
      </c>
      <c r="H132" s="75"/>
      <c r="I132" s="79"/>
      <c r="J132" s="75"/>
      <c r="K132" s="47" t="str">
        <f t="shared" si="21"/>
        <v/>
      </c>
      <c r="L132" s="47"/>
      <c r="M132" s="47"/>
      <c r="N132" s="47"/>
      <c r="O132" s="47" t="str">
        <f t="shared" si="16"/>
        <v/>
      </c>
      <c r="P132" s="47" t="str">
        <f t="shared" si="17"/>
        <v/>
      </c>
      <c r="Q132" s="47" t="str">
        <f>IF(COUNTIF($P$55:P132,P132)&lt;=1,O132,"")</f>
        <v/>
      </c>
      <c r="R132" s="47"/>
      <c r="S132" s="45" t="str">
        <f t="shared" si="18"/>
        <v/>
      </c>
      <c r="T132" s="48" t="str">
        <f t="shared" si="19"/>
        <v/>
      </c>
      <c r="U132" s="48">
        <f t="shared" si="20"/>
        <v>0</v>
      </c>
      <c r="V132" s="47"/>
      <c r="W132" s="47"/>
      <c r="X132" s="47"/>
      <c r="Y132" s="47"/>
      <c r="Z132" s="47"/>
      <c r="AA132"/>
      <c r="AB132"/>
      <c r="AC132"/>
      <c r="AD132"/>
      <c r="AE132" s="47"/>
      <c r="AF132"/>
      <c r="AG132"/>
      <c r="AH132"/>
      <c r="AI132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</row>
    <row r="133" spans="1:68" x14ac:dyDescent="0.45">
      <c r="A133" s="75"/>
      <c r="B133" s="75"/>
      <c r="C133" s="76" t="str">
        <f t="shared" si="15"/>
        <v/>
      </c>
      <c r="D133" s="75"/>
      <c r="E133" s="77"/>
      <c r="F133" s="77"/>
      <c r="G133" s="78">
        <f>チームデータ!$C$3</f>
        <v>0</v>
      </c>
      <c r="H133" s="75"/>
      <c r="I133" s="79"/>
      <c r="J133" s="75"/>
      <c r="K133" s="47" t="str">
        <f t="shared" si="21"/>
        <v/>
      </c>
      <c r="L133" s="47"/>
      <c r="M133" s="47"/>
      <c r="N133" s="47"/>
      <c r="O133" s="47" t="str">
        <f t="shared" si="16"/>
        <v/>
      </c>
      <c r="P133" s="47" t="str">
        <f t="shared" si="17"/>
        <v/>
      </c>
      <c r="Q133" s="47" t="str">
        <f>IF(COUNTIF($P$55:P133,P133)&lt;=1,O133,"")</f>
        <v/>
      </c>
      <c r="R133" s="47"/>
      <c r="S133" s="45" t="str">
        <f t="shared" si="18"/>
        <v/>
      </c>
      <c r="T133" s="48" t="str">
        <f t="shared" si="19"/>
        <v/>
      </c>
      <c r="U133" s="48">
        <f t="shared" si="20"/>
        <v>0</v>
      </c>
      <c r="V133" s="47"/>
      <c r="W133" s="47"/>
      <c r="X133" s="47"/>
      <c r="Y133" s="47"/>
      <c r="Z133" s="47"/>
      <c r="AA133"/>
      <c r="AB133"/>
      <c r="AC133"/>
      <c r="AD133"/>
      <c r="AE133" s="47"/>
      <c r="AF133"/>
      <c r="AG133"/>
      <c r="AH133"/>
      <c r="AI133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</row>
    <row r="134" spans="1:68" x14ac:dyDescent="0.45">
      <c r="A134" s="75"/>
      <c r="B134" s="75"/>
      <c r="C134" s="76" t="str">
        <f t="shared" si="15"/>
        <v/>
      </c>
      <c r="D134" s="75"/>
      <c r="E134" s="77"/>
      <c r="F134" s="77"/>
      <c r="G134" s="78">
        <f>チームデータ!$C$3</f>
        <v>0</v>
      </c>
      <c r="H134" s="75"/>
      <c r="I134" s="79"/>
      <c r="J134" s="75"/>
      <c r="K134" s="47" t="str">
        <f t="shared" si="21"/>
        <v/>
      </c>
      <c r="L134" s="47"/>
      <c r="M134" s="47"/>
      <c r="N134" s="47"/>
      <c r="O134" s="47" t="str">
        <f t="shared" si="16"/>
        <v/>
      </c>
      <c r="P134" s="47" t="str">
        <f t="shared" si="17"/>
        <v/>
      </c>
      <c r="Q134" s="47" t="str">
        <f>IF(COUNTIF($P$55:P134,P134)&lt;=1,O134,"")</f>
        <v/>
      </c>
      <c r="R134" s="47"/>
      <c r="S134" s="45" t="str">
        <f t="shared" si="18"/>
        <v/>
      </c>
      <c r="T134" s="48" t="str">
        <f t="shared" si="19"/>
        <v/>
      </c>
      <c r="U134" s="48">
        <f t="shared" si="20"/>
        <v>0</v>
      </c>
      <c r="V134" s="47"/>
      <c r="W134" s="47"/>
      <c r="X134" s="47"/>
      <c r="Y134" s="47"/>
      <c r="Z134" s="47"/>
      <c r="AA134"/>
      <c r="AB134"/>
      <c r="AC134"/>
      <c r="AD134"/>
      <c r="AE134" s="47"/>
      <c r="AF134"/>
      <c r="AG134"/>
      <c r="AH134"/>
      <c r="AI134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</row>
    <row r="135" spans="1:68" x14ac:dyDescent="0.45">
      <c r="A135" s="75"/>
      <c r="B135" s="75"/>
      <c r="C135" s="76" t="str">
        <f t="shared" si="15"/>
        <v/>
      </c>
      <c r="D135" s="75"/>
      <c r="E135" s="77"/>
      <c r="F135" s="77"/>
      <c r="G135" s="78">
        <f>チームデータ!$C$3</f>
        <v>0</v>
      </c>
      <c r="H135" s="75"/>
      <c r="I135" s="79"/>
      <c r="J135" s="75"/>
      <c r="K135" s="47" t="str">
        <f t="shared" si="21"/>
        <v/>
      </c>
      <c r="L135" s="47"/>
      <c r="M135" s="47"/>
      <c r="N135" s="47"/>
      <c r="O135" s="47" t="str">
        <f t="shared" si="16"/>
        <v/>
      </c>
      <c r="P135" s="47" t="str">
        <f t="shared" si="17"/>
        <v/>
      </c>
      <c r="Q135" s="47" t="str">
        <f>IF(COUNTIF($P$55:P135,P135)&lt;=1,O135,"")</f>
        <v/>
      </c>
      <c r="R135" s="47"/>
      <c r="S135" s="45" t="str">
        <f t="shared" si="18"/>
        <v/>
      </c>
      <c r="T135" s="48" t="str">
        <f t="shared" si="19"/>
        <v/>
      </c>
      <c r="U135" s="48">
        <f t="shared" si="20"/>
        <v>0</v>
      </c>
      <c r="V135" s="47"/>
      <c r="W135" s="47"/>
      <c r="X135" s="47"/>
      <c r="Y135" s="47"/>
      <c r="Z135" s="47"/>
      <c r="AA135"/>
      <c r="AB135"/>
      <c r="AC135"/>
      <c r="AD135"/>
      <c r="AE135" s="47"/>
      <c r="AF135"/>
      <c r="AG135"/>
      <c r="AH135"/>
      <c r="AI135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</row>
    <row r="136" spans="1:68" x14ac:dyDescent="0.45">
      <c r="A136" s="75"/>
      <c r="B136" s="75"/>
      <c r="C136" s="76" t="str">
        <f t="shared" si="15"/>
        <v/>
      </c>
      <c r="D136" s="75"/>
      <c r="E136" s="77"/>
      <c r="F136" s="77"/>
      <c r="G136" s="78">
        <f>チームデータ!$C$3</f>
        <v>0</v>
      </c>
      <c r="H136" s="75"/>
      <c r="I136" s="79"/>
      <c r="J136" s="75"/>
      <c r="K136" s="47" t="str">
        <f t="shared" si="21"/>
        <v/>
      </c>
      <c r="L136" s="47"/>
      <c r="M136" s="47"/>
      <c r="N136" s="47"/>
      <c r="O136" s="47" t="str">
        <f t="shared" si="16"/>
        <v/>
      </c>
      <c r="P136" s="47" t="str">
        <f t="shared" si="17"/>
        <v/>
      </c>
      <c r="Q136" s="47" t="str">
        <f>IF(COUNTIF($P$55:P136,P136)&lt;=1,O136,"")</f>
        <v/>
      </c>
      <c r="R136" s="47"/>
      <c r="S136" s="45" t="str">
        <f t="shared" si="18"/>
        <v/>
      </c>
      <c r="T136" s="48" t="str">
        <f t="shared" si="19"/>
        <v/>
      </c>
      <c r="U136" s="48">
        <f t="shared" si="20"/>
        <v>0</v>
      </c>
      <c r="V136" s="47"/>
      <c r="W136" s="47"/>
      <c r="X136" s="47"/>
      <c r="Y136" s="47"/>
      <c r="Z136" s="47"/>
      <c r="AA136"/>
      <c r="AB136"/>
      <c r="AC136"/>
      <c r="AD136"/>
      <c r="AE136" s="47"/>
      <c r="AF136"/>
      <c r="AG136"/>
      <c r="AH136"/>
      <c r="AI136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</row>
    <row r="137" spans="1:68" x14ac:dyDescent="0.45">
      <c r="A137" s="75"/>
      <c r="B137" s="75"/>
      <c r="C137" s="76" t="str">
        <f t="shared" si="15"/>
        <v/>
      </c>
      <c r="D137" s="75"/>
      <c r="E137" s="77"/>
      <c r="F137" s="77"/>
      <c r="G137" s="78">
        <f>チームデータ!$C$3</f>
        <v>0</v>
      </c>
      <c r="H137" s="75"/>
      <c r="I137" s="79"/>
      <c r="J137" s="75"/>
      <c r="K137" s="47" t="str">
        <f t="shared" si="21"/>
        <v/>
      </c>
      <c r="L137" s="47"/>
      <c r="M137" s="47"/>
      <c r="N137" s="47"/>
      <c r="O137" s="47" t="str">
        <f t="shared" si="16"/>
        <v/>
      </c>
      <c r="P137" s="47" t="str">
        <f t="shared" si="17"/>
        <v/>
      </c>
      <c r="Q137" s="47" t="str">
        <f>IF(COUNTIF($P$55:P137,P137)&lt;=1,O137,"")</f>
        <v/>
      </c>
      <c r="R137" s="47"/>
      <c r="S137" s="45" t="str">
        <f t="shared" si="18"/>
        <v/>
      </c>
      <c r="T137" s="48" t="str">
        <f t="shared" si="19"/>
        <v/>
      </c>
      <c r="U137" s="48">
        <f t="shared" si="20"/>
        <v>0</v>
      </c>
      <c r="V137" s="47"/>
      <c r="W137" s="47"/>
      <c r="X137" s="47"/>
      <c r="Y137" s="47"/>
      <c r="Z137" s="47"/>
      <c r="AA137"/>
      <c r="AB137"/>
      <c r="AC137"/>
      <c r="AD137"/>
      <c r="AE137" s="47"/>
      <c r="AF137"/>
      <c r="AG137"/>
      <c r="AH137"/>
      <c r="AI13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</row>
    <row r="138" spans="1:68" x14ac:dyDescent="0.45">
      <c r="A138" s="75"/>
      <c r="B138" s="75"/>
      <c r="C138" s="76" t="str">
        <f t="shared" si="15"/>
        <v/>
      </c>
      <c r="D138" s="75"/>
      <c r="E138" s="77"/>
      <c r="F138" s="77"/>
      <c r="G138" s="78">
        <f>チームデータ!$C$3</f>
        <v>0</v>
      </c>
      <c r="H138" s="75"/>
      <c r="I138" s="79"/>
      <c r="J138" s="75"/>
      <c r="K138" s="47" t="str">
        <f t="shared" si="21"/>
        <v/>
      </c>
      <c r="L138" s="47"/>
      <c r="M138" s="47"/>
      <c r="N138" s="47"/>
      <c r="O138" s="47" t="str">
        <f t="shared" si="16"/>
        <v/>
      </c>
      <c r="P138" s="47" t="str">
        <f t="shared" si="17"/>
        <v/>
      </c>
      <c r="Q138" s="47" t="str">
        <f>IF(COUNTIF($P$55:P138,P138)&lt;=1,O138,"")</f>
        <v/>
      </c>
      <c r="R138" s="47"/>
      <c r="S138" s="45" t="str">
        <f t="shared" si="18"/>
        <v/>
      </c>
      <c r="T138" s="48" t="str">
        <f t="shared" si="19"/>
        <v/>
      </c>
      <c r="U138" s="48">
        <f t="shared" si="20"/>
        <v>0</v>
      </c>
      <c r="V138" s="47"/>
      <c r="W138" s="47"/>
      <c r="X138" s="47"/>
      <c r="Y138" s="47"/>
      <c r="Z138" s="47"/>
      <c r="AA138"/>
      <c r="AB138"/>
      <c r="AC138"/>
      <c r="AD138"/>
      <c r="AE138" s="47"/>
      <c r="AF138"/>
      <c r="AG138"/>
      <c r="AH138"/>
      <c r="AI138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</row>
    <row r="139" spans="1:68" x14ac:dyDescent="0.45">
      <c r="A139" s="75"/>
      <c r="B139" s="75"/>
      <c r="C139" s="76" t="str">
        <f t="shared" si="15"/>
        <v/>
      </c>
      <c r="D139" s="75"/>
      <c r="E139" s="77"/>
      <c r="F139" s="77"/>
      <c r="G139" s="78">
        <f>チームデータ!$C$3</f>
        <v>0</v>
      </c>
      <c r="H139" s="75"/>
      <c r="I139" s="79"/>
      <c r="J139" s="75"/>
      <c r="K139" s="47" t="str">
        <f t="shared" si="21"/>
        <v/>
      </c>
      <c r="L139" s="47"/>
      <c r="M139" s="47"/>
      <c r="N139" s="47"/>
      <c r="O139" s="47" t="str">
        <f t="shared" si="16"/>
        <v/>
      </c>
      <c r="P139" s="47" t="str">
        <f t="shared" si="17"/>
        <v/>
      </c>
      <c r="Q139" s="47" t="str">
        <f>IF(COUNTIF($P$55:P139,P139)&lt;=1,O139,"")</f>
        <v/>
      </c>
      <c r="R139" s="47"/>
      <c r="S139" s="45" t="str">
        <f t="shared" si="18"/>
        <v/>
      </c>
      <c r="T139" s="48" t="str">
        <f t="shared" si="19"/>
        <v/>
      </c>
      <c r="U139" s="48">
        <f t="shared" si="20"/>
        <v>0</v>
      </c>
      <c r="V139" s="47"/>
      <c r="W139" s="47"/>
      <c r="X139" s="47"/>
      <c r="Y139" s="47"/>
      <c r="Z139" s="47"/>
      <c r="AA139"/>
      <c r="AB139"/>
      <c r="AC139"/>
      <c r="AD139"/>
      <c r="AE139" s="47"/>
      <c r="AF139"/>
      <c r="AG139"/>
      <c r="AH139"/>
      <c r="AI139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</row>
    <row r="140" spans="1:68" x14ac:dyDescent="0.45">
      <c r="A140" s="75"/>
      <c r="B140" s="75"/>
      <c r="C140" s="76" t="str">
        <f t="shared" si="15"/>
        <v/>
      </c>
      <c r="D140" s="75"/>
      <c r="E140" s="77"/>
      <c r="F140" s="77"/>
      <c r="G140" s="78">
        <f>チームデータ!$C$3</f>
        <v>0</v>
      </c>
      <c r="H140" s="75"/>
      <c r="I140" s="79"/>
      <c r="J140" s="75"/>
      <c r="K140" s="47" t="str">
        <f t="shared" si="21"/>
        <v/>
      </c>
      <c r="L140" s="47"/>
      <c r="M140" s="47"/>
      <c r="N140" s="47"/>
      <c r="O140" s="47" t="str">
        <f t="shared" si="16"/>
        <v/>
      </c>
      <c r="P140" s="47" t="str">
        <f t="shared" si="17"/>
        <v/>
      </c>
      <c r="Q140" s="47" t="str">
        <f>IF(COUNTIF($P$55:P140,P140)&lt;=1,O140,"")</f>
        <v/>
      </c>
      <c r="R140" s="47"/>
      <c r="S140" s="45" t="str">
        <f t="shared" si="18"/>
        <v/>
      </c>
      <c r="T140" s="48" t="str">
        <f t="shared" si="19"/>
        <v/>
      </c>
      <c r="U140" s="48">
        <f t="shared" si="20"/>
        <v>0</v>
      </c>
      <c r="V140" s="47"/>
      <c r="W140" s="47"/>
      <c r="X140" s="47"/>
      <c r="Y140" s="47"/>
      <c r="Z140" s="47"/>
      <c r="AA140"/>
      <c r="AB140"/>
      <c r="AC140"/>
      <c r="AD140"/>
      <c r="AE140" s="47"/>
      <c r="AF140"/>
      <c r="AG140"/>
      <c r="AH140"/>
      <c r="AI140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</row>
    <row r="141" spans="1:68" x14ac:dyDescent="0.45">
      <c r="A141" s="75"/>
      <c r="B141" s="75"/>
      <c r="C141" s="76" t="str">
        <f t="shared" si="15"/>
        <v/>
      </c>
      <c r="D141" s="75"/>
      <c r="E141" s="77"/>
      <c r="F141" s="77"/>
      <c r="G141" s="78">
        <f>チームデータ!$C$3</f>
        <v>0</v>
      </c>
      <c r="H141" s="75"/>
      <c r="I141" s="79"/>
      <c r="J141" s="75"/>
      <c r="K141" s="47" t="str">
        <f t="shared" si="21"/>
        <v/>
      </c>
      <c r="L141" s="47"/>
      <c r="M141" s="47"/>
      <c r="N141" s="47"/>
      <c r="O141" s="47" t="str">
        <f t="shared" si="16"/>
        <v/>
      </c>
      <c r="P141" s="47" t="str">
        <f t="shared" si="17"/>
        <v/>
      </c>
      <c r="Q141" s="47" t="str">
        <f>IF(COUNTIF($P$55:P141,P141)&lt;=1,O141,"")</f>
        <v/>
      </c>
      <c r="R141" s="47"/>
      <c r="S141" s="45" t="str">
        <f t="shared" si="18"/>
        <v/>
      </c>
      <c r="T141" s="48" t="str">
        <f t="shared" si="19"/>
        <v/>
      </c>
      <c r="U141" s="48">
        <f t="shared" si="20"/>
        <v>0</v>
      </c>
      <c r="V141" s="47"/>
      <c r="W141" s="47"/>
      <c r="X141" s="47"/>
      <c r="Y141" s="47"/>
      <c r="Z141" s="47"/>
      <c r="AA141"/>
      <c r="AB141"/>
      <c r="AC141"/>
      <c r="AD141"/>
      <c r="AE141" s="47"/>
      <c r="AF141"/>
      <c r="AG141"/>
      <c r="AH141"/>
      <c r="AI141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</row>
    <row r="142" spans="1:68" x14ac:dyDescent="0.45">
      <c r="A142" s="75"/>
      <c r="B142" s="75"/>
      <c r="C142" s="76" t="str">
        <f t="shared" si="15"/>
        <v/>
      </c>
      <c r="D142" s="75"/>
      <c r="E142" s="77"/>
      <c r="F142" s="77"/>
      <c r="G142" s="78">
        <f>チームデータ!$C$3</f>
        <v>0</v>
      </c>
      <c r="H142" s="75"/>
      <c r="I142" s="79"/>
      <c r="J142" s="75"/>
      <c r="K142" s="47" t="str">
        <f t="shared" si="21"/>
        <v/>
      </c>
      <c r="L142" s="47"/>
      <c r="M142" s="47"/>
      <c r="N142" s="47"/>
      <c r="O142" s="47" t="str">
        <f t="shared" si="16"/>
        <v/>
      </c>
      <c r="P142" s="47" t="str">
        <f t="shared" si="17"/>
        <v/>
      </c>
      <c r="Q142" s="47" t="str">
        <f>IF(COUNTIF($P$55:P142,P142)&lt;=1,O142,"")</f>
        <v/>
      </c>
      <c r="R142" s="47"/>
      <c r="S142" s="45" t="str">
        <f t="shared" si="18"/>
        <v/>
      </c>
      <c r="T142" s="48" t="str">
        <f t="shared" si="19"/>
        <v/>
      </c>
      <c r="U142" s="48">
        <f t="shared" si="20"/>
        <v>0</v>
      </c>
      <c r="V142" s="47"/>
      <c r="W142" s="47"/>
      <c r="X142" s="47"/>
      <c r="Y142" s="47"/>
      <c r="Z142" s="47"/>
      <c r="AA142"/>
      <c r="AB142"/>
      <c r="AC142"/>
      <c r="AD142"/>
      <c r="AE142" s="47"/>
      <c r="AF142"/>
      <c r="AG142"/>
      <c r="AH142"/>
      <c r="AI142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</row>
    <row r="143" spans="1:68" x14ac:dyDescent="0.45">
      <c r="A143" s="75"/>
      <c r="B143" s="75"/>
      <c r="C143" s="76" t="str">
        <f t="shared" si="15"/>
        <v/>
      </c>
      <c r="D143" s="75"/>
      <c r="E143" s="77"/>
      <c r="F143" s="77"/>
      <c r="G143" s="78">
        <f>チームデータ!$C$3</f>
        <v>0</v>
      </c>
      <c r="H143" s="75"/>
      <c r="I143" s="79"/>
      <c r="J143" s="75"/>
      <c r="K143" s="47" t="str">
        <f t="shared" si="21"/>
        <v/>
      </c>
      <c r="L143" s="47"/>
      <c r="M143" s="47"/>
      <c r="N143" s="47"/>
      <c r="O143" s="47" t="str">
        <f t="shared" si="16"/>
        <v/>
      </c>
      <c r="P143" s="47" t="str">
        <f t="shared" si="17"/>
        <v/>
      </c>
      <c r="Q143" s="47" t="str">
        <f>IF(COUNTIF($P$55:P143,P143)&lt;=1,O143,"")</f>
        <v/>
      </c>
      <c r="R143" s="47"/>
      <c r="S143" s="45" t="str">
        <f t="shared" si="18"/>
        <v/>
      </c>
      <c r="T143" s="48" t="str">
        <f t="shared" si="19"/>
        <v/>
      </c>
      <c r="U143" s="48">
        <f t="shared" si="20"/>
        <v>0</v>
      </c>
      <c r="V143" s="47"/>
      <c r="W143" s="47"/>
      <c r="X143" s="47"/>
      <c r="Y143" s="47"/>
      <c r="Z143" s="47"/>
      <c r="AA143"/>
      <c r="AB143"/>
      <c r="AC143"/>
      <c r="AD143"/>
      <c r="AE143" s="47"/>
      <c r="AF143"/>
      <c r="AG143"/>
      <c r="AH143"/>
      <c r="AI143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</row>
    <row r="144" spans="1:68" x14ac:dyDescent="0.45">
      <c r="A144" s="75"/>
      <c r="B144" s="75"/>
      <c r="C144" s="76" t="str">
        <f t="shared" si="15"/>
        <v/>
      </c>
      <c r="D144" s="75"/>
      <c r="E144" s="77"/>
      <c r="F144" s="77"/>
      <c r="G144" s="78">
        <f>チームデータ!$C$3</f>
        <v>0</v>
      </c>
      <c r="H144" s="75"/>
      <c r="I144" s="79"/>
      <c r="J144" s="75"/>
      <c r="K144" s="47" t="str">
        <f t="shared" si="21"/>
        <v/>
      </c>
      <c r="L144" s="47"/>
      <c r="M144" s="47"/>
      <c r="N144" s="47"/>
      <c r="O144" s="47" t="str">
        <f t="shared" si="16"/>
        <v/>
      </c>
      <c r="P144" s="47" t="str">
        <f t="shared" si="17"/>
        <v/>
      </c>
      <c r="Q144" s="47" t="str">
        <f>IF(COUNTIF($P$55:P144,P144)&lt;=1,O144,"")</f>
        <v/>
      </c>
      <c r="R144" s="47"/>
      <c r="S144" s="45" t="str">
        <f t="shared" si="18"/>
        <v/>
      </c>
      <c r="T144" s="48" t="str">
        <f t="shared" si="19"/>
        <v/>
      </c>
      <c r="U144" s="48">
        <f t="shared" si="20"/>
        <v>0</v>
      </c>
      <c r="V144" s="47"/>
      <c r="W144" s="47"/>
      <c r="X144" s="47"/>
      <c r="Y144" s="47"/>
      <c r="Z144" s="47"/>
      <c r="AA144"/>
      <c r="AB144"/>
      <c r="AC144"/>
      <c r="AD144"/>
      <c r="AE144" s="47"/>
      <c r="AF144"/>
      <c r="AG144"/>
      <c r="AH144"/>
      <c r="AI144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</row>
    <row r="145" spans="1:68" x14ac:dyDescent="0.45">
      <c r="A145" s="75"/>
      <c r="B145" s="75"/>
      <c r="C145" s="76" t="str">
        <f t="shared" si="15"/>
        <v/>
      </c>
      <c r="D145" s="75"/>
      <c r="E145" s="77"/>
      <c r="F145" s="77"/>
      <c r="G145" s="78">
        <f>チームデータ!$C$3</f>
        <v>0</v>
      </c>
      <c r="H145" s="75"/>
      <c r="I145" s="79"/>
      <c r="J145" s="75"/>
      <c r="K145" s="47" t="str">
        <f t="shared" si="21"/>
        <v/>
      </c>
      <c r="L145" s="47"/>
      <c r="M145" s="47"/>
      <c r="N145" s="47"/>
      <c r="O145" s="47" t="str">
        <f t="shared" si="16"/>
        <v/>
      </c>
      <c r="P145" s="47" t="str">
        <f t="shared" si="17"/>
        <v/>
      </c>
      <c r="Q145" s="47" t="str">
        <f>IF(COUNTIF($P$55:P145,P145)&lt;=1,O145,"")</f>
        <v/>
      </c>
      <c r="R145" s="47"/>
      <c r="S145" s="45" t="str">
        <f t="shared" si="18"/>
        <v/>
      </c>
      <c r="T145" s="48" t="str">
        <f t="shared" si="19"/>
        <v/>
      </c>
      <c r="U145" s="48">
        <f t="shared" si="20"/>
        <v>0</v>
      </c>
      <c r="V145" s="47"/>
      <c r="W145" s="47"/>
      <c r="X145" s="47"/>
      <c r="Y145" s="47"/>
      <c r="Z145" s="47"/>
      <c r="AA145"/>
      <c r="AB145"/>
      <c r="AC145"/>
      <c r="AD145"/>
      <c r="AE145" s="47"/>
      <c r="AF145"/>
      <c r="AG145"/>
      <c r="AH145"/>
      <c r="AI145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</row>
    <row r="146" spans="1:68" x14ac:dyDescent="0.45">
      <c r="A146" s="75"/>
      <c r="B146" s="75"/>
      <c r="C146" s="76" t="str">
        <f t="shared" si="15"/>
        <v/>
      </c>
      <c r="D146" s="75"/>
      <c r="E146" s="77"/>
      <c r="F146" s="77"/>
      <c r="G146" s="78">
        <f>チームデータ!$C$3</f>
        <v>0</v>
      </c>
      <c r="H146" s="75"/>
      <c r="I146" s="79"/>
      <c r="J146" s="75"/>
      <c r="K146" s="47" t="str">
        <f t="shared" si="21"/>
        <v/>
      </c>
      <c r="L146" s="47"/>
      <c r="M146" s="47"/>
      <c r="N146" s="47"/>
      <c r="O146" s="47" t="str">
        <f t="shared" si="16"/>
        <v/>
      </c>
      <c r="P146" s="47" t="str">
        <f t="shared" si="17"/>
        <v/>
      </c>
      <c r="Q146" s="47" t="str">
        <f>IF(COUNTIF($P$55:P146,P146)&lt;=1,O146,"")</f>
        <v/>
      </c>
      <c r="R146" s="47"/>
      <c r="S146" s="45" t="str">
        <f t="shared" si="18"/>
        <v/>
      </c>
      <c r="T146" s="48" t="str">
        <f t="shared" si="19"/>
        <v/>
      </c>
      <c r="U146" s="48">
        <f t="shared" si="20"/>
        <v>0</v>
      </c>
      <c r="V146" s="47"/>
      <c r="W146" s="47"/>
      <c r="X146" s="47"/>
      <c r="Y146" s="47"/>
      <c r="Z146" s="47"/>
      <c r="AA146"/>
      <c r="AB146"/>
      <c r="AC146"/>
      <c r="AD146"/>
      <c r="AE146" s="47"/>
      <c r="AF146"/>
      <c r="AG146"/>
      <c r="AH146"/>
      <c r="AI146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</row>
    <row r="147" spans="1:68" x14ac:dyDescent="0.45">
      <c r="A147" s="75"/>
      <c r="B147" s="75"/>
      <c r="C147" s="76" t="str">
        <f t="shared" si="15"/>
        <v/>
      </c>
      <c r="D147" s="75"/>
      <c r="E147" s="77"/>
      <c r="F147" s="77"/>
      <c r="G147" s="78">
        <f>チームデータ!$C$3</f>
        <v>0</v>
      </c>
      <c r="H147" s="75"/>
      <c r="I147" s="79"/>
      <c r="J147" s="75"/>
      <c r="K147" s="47" t="str">
        <f t="shared" si="21"/>
        <v/>
      </c>
      <c r="L147" s="47"/>
      <c r="M147" s="47"/>
      <c r="N147" s="47"/>
      <c r="O147" s="47" t="str">
        <f t="shared" si="16"/>
        <v/>
      </c>
      <c r="P147" s="47" t="str">
        <f t="shared" si="17"/>
        <v/>
      </c>
      <c r="Q147" s="47" t="str">
        <f>IF(COUNTIF($P$55:P147,P147)&lt;=1,O147,"")</f>
        <v/>
      </c>
      <c r="R147" s="47"/>
      <c r="S147" s="45" t="str">
        <f t="shared" si="18"/>
        <v/>
      </c>
      <c r="T147" s="48" t="str">
        <f t="shared" si="19"/>
        <v/>
      </c>
      <c r="U147" s="48">
        <f t="shared" si="20"/>
        <v>0</v>
      </c>
      <c r="V147" s="47"/>
      <c r="W147" s="47"/>
      <c r="X147" s="47"/>
      <c r="Y147" s="47"/>
      <c r="Z147" s="47"/>
      <c r="AA147"/>
      <c r="AB147"/>
      <c r="AC147"/>
      <c r="AD147"/>
      <c r="AE147" s="47"/>
      <c r="AF147"/>
      <c r="AG147"/>
      <c r="AH147"/>
      <c r="AI1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</row>
    <row r="148" spans="1:68" x14ac:dyDescent="0.45">
      <c r="A148" s="75"/>
      <c r="B148" s="75"/>
      <c r="C148" s="76" t="str">
        <f t="shared" si="15"/>
        <v/>
      </c>
      <c r="D148" s="75"/>
      <c r="E148" s="77"/>
      <c r="F148" s="77"/>
      <c r="G148" s="78">
        <f>チームデータ!$C$3</f>
        <v>0</v>
      </c>
      <c r="H148" s="75"/>
      <c r="I148" s="79"/>
      <c r="J148" s="75"/>
      <c r="K148" s="47" t="str">
        <f t="shared" si="21"/>
        <v/>
      </c>
      <c r="L148" s="47"/>
      <c r="M148" s="47"/>
      <c r="N148" s="47"/>
      <c r="O148" s="47" t="str">
        <f t="shared" si="16"/>
        <v/>
      </c>
      <c r="P148" s="47" t="str">
        <f t="shared" si="17"/>
        <v/>
      </c>
      <c r="Q148" s="47" t="str">
        <f>IF(COUNTIF($P$55:P148,P148)&lt;=1,O148,"")</f>
        <v/>
      </c>
      <c r="R148" s="47"/>
      <c r="S148" s="45" t="str">
        <f t="shared" si="18"/>
        <v/>
      </c>
      <c r="T148" s="48" t="str">
        <f t="shared" si="19"/>
        <v/>
      </c>
      <c r="U148" s="48">
        <f t="shared" si="20"/>
        <v>0</v>
      </c>
      <c r="V148" s="47"/>
      <c r="W148" s="47"/>
      <c r="X148" s="47"/>
      <c r="Y148" s="47"/>
      <c r="Z148" s="47"/>
      <c r="AA148"/>
      <c r="AB148"/>
      <c r="AC148"/>
      <c r="AD148"/>
      <c r="AE148" s="47"/>
      <c r="AF148"/>
      <c r="AG148"/>
      <c r="AH148"/>
      <c r="AI148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</row>
    <row r="149" spans="1:68" x14ac:dyDescent="0.45">
      <c r="A149" s="75"/>
      <c r="B149" s="75"/>
      <c r="C149" s="76" t="str">
        <f t="shared" si="15"/>
        <v/>
      </c>
      <c r="D149" s="75"/>
      <c r="E149" s="77"/>
      <c r="F149" s="77"/>
      <c r="G149" s="78">
        <f>チームデータ!$C$3</f>
        <v>0</v>
      </c>
      <c r="H149" s="75"/>
      <c r="I149" s="79"/>
      <c r="J149" s="75"/>
      <c r="K149" s="47" t="str">
        <f t="shared" si="21"/>
        <v/>
      </c>
      <c r="L149" s="47"/>
      <c r="M149" s="47"/>
      <c r="N149" s="47"/>
      <c r="O149" s="47" t="str">
        <f t="shared" si="16"/>
        <v/>
      </c>
      <c r="P149" s="47" t="str">
        <f t="shared" si="17"/>
        <v/>
      </c>
      <c r="Q149" s="47" t="str">
        <f>IF(COUNTIF($P$55:P149,P149)&lt;=1,O149,"")</f>
        <v/>
      </c>
      <c r="R149" s="47"/>
      <c r="S149" s="45" t="str">
        <f t="shared" si="18"/>
        <v/>
      </c>
      <c r="T149" s="48" t="str">
        <f t="shared" si="19"/>
        <v/>
      </c>
      <c r="U149" s="48">
        <f t="shared" si="20"/>
        <v>0</v>
      </c>
      <c r="V149" s="47"/>
      <c r="W149" s="47"/>
      <c r="X149" s="47"/>
      <c r="Y149" s="47"/>
      <c r="Z149" s="47"/>
      <c r="AA149"/>
      <c r="AB149"/>
      <c r="AC149"/>
      <c r="AD149"/>
      <c r="AE149" s="47"/>
      <c r="AF149"/>
      <c r="AG149"/>
      <c r="AH149"/>
      <c r="AI149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</row>
    <row r="150" spans="1:68" x14ac:dyDescent="0.45">
      <c r="A150" s="75"/>
      <c r="B150" s="75"/>
      <c r="C150" s="76" t="str">
        <f t="shared" si="15"/>
        <v/>
      </c>
      <c r="D150" s="75"/>
      <c r="E150" s="77"/>
      <c r="F150" s="77"/>
      <c r="G150" s="78">
        <f>チームデータ!$C$3</f>
        <v>0</v>
      </c>
      <c r="H150" s="75"/>
      <c r="I150" s="79"/>
      <c r="J150" s="75"/>
      <c r="K150" s="47" t="str">
        <f t="shared" si="21"/>
        <v/>
      </c>
      <c r="L150" s="47"/>
      <c r="M150" s="47"/>
      <c r="N150" s="47"/>
      <c r="O150" s="47" t="str">
        <f t="shared" si="16"/>
        <v/>
      </c>
      <c r="P150" s="47" t="str">
        <f t="shared" si="17"/>
        <v/>
      </c>
      <c r="Q150" s="47" t="str">
        <f>IF(COUNTIF($P$55:P150,P150)&lt;=1,O150,"")</f>
        <v/>
      </c>
      <c r="R150" s="47"/>
      <c r="S150" s="45" t="str">
        <f t="shared" si="18"/>
        <v/>
      </c>
      <c r="T150" s="48" t="str">
        <f t="shared" si="19"/>
        <v/>
      </c>
      <c r="U150" s="48">
        <f t="shared" si="20"/>
        <v>0</v>
      </c>
      <c r="V150" s="47"/>
      <c r="W150" s="47"/>
      <c r="X150" s="47"/>
      <c r="Y150" s="47"/>
      <c r="Z150" s="47"/>
      <c r="AA150"/>
      <c r="AB150"/>
      <c r="AC150"/>
      <c r="AD150"/>
      <c r="AE150" s="47"/>
      <c r="AF150"/>
      <c r="AG150"/>
      <c r="AH150"/>
      <c r="AI150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</row>
    <row r="151" spans="1:68" x14ac:dyDescent="0.45">
      <c r="A151" s="75"/>
      <c r="B151" s="75"/>
      <c r="C151" s="76" t="str">
        <f t="shared" si="15"/>
        <v/>
      </c>
      <c r="D151" s="75"/>
      <c r="E151" s="77"/>
      <c r="F151" s="77"/>
      <c r="G151" s="78">
        <f>チームデータ!$C$3</f>
        <v>0</v>
      </c>
      <c r="H151" s="75"/>
      <c r="I151" s="79"/>
      <c r="J151" s="75"/>
      <c r="K151" s="47" t="str">
        <f t="shared" si="21"/>
        <v/>
      </c>
      <c r="L151" s="47"/>
      <c r="M151" s="47"/>
      <c r="N151" s="47"/>
      <c r="O151" s="47" t="str">
        <f t="shared" si="16"/>
        <v/>
      </c>
      <c r="P151" s="47" t="str">
        <f t="shared" si="17"/>
        <v/>
      </c>
      <c r="Q151" s="47" t="str">
        <f>IF(COUNTIF($P$55:P151,P151)&lt;=1,O151,"")</f>
        <v/>
      </c>
      <c r="R151" s="47"/>
      <c r="S151" s="45" t="str">
        <f t="shared" si="18"/>
        <v/>
      </c>
      <c r="T151" s="48" t="str">
        <f t="shared" si="19"/>
        <v/>
      </c>
      <c r="U151" s="48">
        <f t="shared" si="20"/>
        <v>0</v>
      </c>
      <c r="V151" s="47"/>
      <c r="W151" s="47"/>
      <c r="X151" s="47"/>
      <c r="Y151" s="47"/>
      <c r="Z151" s="47"/>
      <c r="AA151"/>
      <c r="AB151"/>
      <c r="AC151"/>
      <c r="AD151"/>
      <c r="AE151" s="47"/>
      <c r="AF151"/>
      <c r="AG151"/>
      <c r="AH151"/>
      <c r="AI151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</row>
    <row r="152" spans="1:68" x14ac:dyDescent="0.45">
      <c r="A152" s="75"/>
      <c r="B152" s="75"/>
      <c r="C152" s="76" t="str">
        <f t="shared" si="15"/>
        <v/>
      </c>
      <c r="D152" s="75"/>
      <c r="E152" s="77"/>
      <c r="F152" s="77"/>
      <c r="G152" s="78">
        <f>チームデータ!$C$3</f>
        <v>0</v>
      </c>
      <c r="H152" s="75"/>
      <c r="I152" s="79"/>
      <c r="J152" s="75"/>
      <c r="K152" s="47" t="str">
        <f t="shared" si="21"/>
        <v/>
      </c>
      <c r="L152" s="47"/>
      <c r="M152" s="47"/>
      <c r="N152" s="47"/>
      <c r="O152" s="47" t="str">
        <f t="shared" si="16"/>
        <v/>
      </c>
      <c r="P152" s="47" t="str">
        <f t="shared" si="17"/>
        <v/>
      </c>
      <c r="Q152" s="47" t="str">
        <f>IF(COUNTIF($P$55:P152,P152)&lt;=1,O152,"")</f>
        <v/>
      </c>
      <c r="R152" s="47"/>
      <c r="S152" s="45" t="str">
        <f t="shared" si="18"/>
        <v/>
      </c>
      <c r="T152" s="48" t="str">
        <f t="shared" si="19"/>
        <v/>
      </c>
      <c r="U152" s="48">
        <f t="shared" si="20"/>
        <v>0</v>
      </c>
      <c r="V152" s="47"/>
      <c r="W152" s="47"/>
      <c r="X152" s="47"/>
      <c r="Y152" s="47"/>
      <c r="Z152" s="47"/>
      <c r="AA152"/>
      <c r="AB152"/>
      <c r="AC152"/>
      <c r="AD152"/>
      <c r="AE152" s="47"/>
      <c r="AF152"/>
      <c r="AG152"/>
      <c r="AH152"/>
      <c r="AI152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</row>
    <row r="153" spans="1:68" x14ac:dyDescent="0.45">
      <c r="A153" s="75"/>
      <c r="B153" s="75"/>
      <c r="C153" s="76" t="str">
        <f t="shared" si="15"/>
        <v/>
      </c>
      <c r="D153" s="75"/>
      <c r="E153" s="77"/>
      <c r="F153" s="77"/>
      <c r="G153" s="78">
        <f>チームデータ!$C$3</f>
        <v>0</v>
      </c>
      <c r="H153" s="75"/>
      <c r="I153" s="79"/>
      <c r="J153" s="75"/>
      <c r="K153" s="47" t="str">
        <f t="shared" si="21"/>
        <v/>
      </c>
      <c r="L153" s="47"/>
      <c r="M153" s="47"/>
      <c r="N153" s="47"/>
      <c r="O153" s="47" t="str">
        <f t="shared" si="16"/>
        <v/>
      </c>
      <c r="P153" s="47" t="str">
        <f t="shared" si="17"/>
        <v/>
      </c>
      <c r="Q153" s="47" t="str">
        <f>IF(COUNTIF($P$55:P153,P153)&lt;=1,O153,"")</f>
        <v/>
      </c>
      <c r="R153" s="47"/>
      <c r="S153" s="45" t="str">
        <f t="shared" si="18"/>
        <v/>
      </c>
      <c r="T153" s="48" t="str">
        <f t="shared" si="19"/>
        <v/>
      </c>
      <c r="U153" s="48">
        <f t="shared" si="20"/>
        <v>0</v>
      </c>
      <c r="V153" s="47"/>
      <c r="W153" s="47"/>
      <c r="X153" s="47"/>
      <c r="Y153" s="47"/>
      <c r="Z153" s="47"/>
      <c r="AA153"/>
      <c r="AB153"/>
      <c r="AC153"/>
      <c r="AD153"/>
      <c r="AE153" s="47"/>
      <c r="AF153"/>
      <c r="AG153"/>
      <c r="AH153"/>
      <c r="AI153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</row>
    <row r="154" spans="1:68" x14ac:dyDescent="0.45">
      <c r="A154" s="75"/>
      <c r="B154" s="75"/>
      <c r="C154" s="76" t="str">
        <f t="shared" si="15"/>
        <v/>
      </c>
      <c r="D154" s="75"/>
      <c r="E154" s="77"/>
      <c r="F154" s="77"/>
      <c r="G154" s="78">
        <f>チームデータ!$C$3</f>
        <v>0</v>
      </c>
      <c r="H154" s="75"/>
      <c r="I154" s="79"/>
      <c r="J154" s="75"/>
      <c r="K154" s="47" t="str">
        <f t="shared" si="21"/>
        <v/>
      </c>
      <c r="L154" s="47"/>
      <c r="M154" s="47"/>
      <c r="N154" s="47"/>
      <c r="O154" s="47" t="str">
        <f t="shared" si="16"/>
        <v/>
      </c>
      <c r="P154" s="47" t="str">
        <f t="shared" si="17"/>
        <v/>
      </c>
      <c r="Q154" s="47" t="str">
        <f>IF(COUNTIF($P$55:P154,P154)&lt;=1,O154,"")</f>
        <v/>
      </c>
      <c r="R154" s="47"/>
      <c r="S154" s="45" t="str">
        <f t="shared" si="18"/>
        <v/>
      </c>
      <c r="T154" s="48" t="str">
        <f t="shared" si="19"/>
        <v/>
      </c>
      <c r="U154" s="48">
        <f t="shared" si="20"/>
        <v>0</v>
      </c>
      <c r="V154" s="47"/>
      <c r="W154" s="47"/>
      <c r="X154" s="47"/>
      <c r="Y154" s="47"/>
      <c r="Z154" s="47"/>
      <c r="AA154"/>
      <c r="AB154"/>
      <c r="AC154"/>
      <c r="AD154"/>
      <c r="AE154" s="47"/>
      <c r="AF154"/>
      <c r="AG154"/>
      <c r="AH154"/>
      <c r="AI154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</row>
    <row r="155" spans="1:68" x14ac:dyDescent="0.45">
      <c r="A155" s="75"/>
      <c r="B155" s="75"/>
      <c r="C155" s="76" t="str">
        <f t="shared" si="15"/>
        <v/>
      </c>
      <c r="D155" s="75"/>
      <c r="E155" s="77"/>
      <c r="F155" s="77"/>
      <c r="G155" s="78">
        <f>チームデータ!$C$3</f>
        <v>0</v>
      </c>
      <c r="H155" s="75"/>
      <c r="I155" s="79"/>
      <c r="J155" s="75"/>
      <c r="K155" s="47" t="str">
        <f t="shared" si="21"/>
        <v/>
      </c>
      <c r="L155" s="47"/>
      <c r="M155" s="47"/>
      <c r="N155" s="47"/>
      <c r="O155" s="47" t="str">
        <f t="shared" si="16"/>
        <v/>
      </c>
      <c r="P155" s="47" t="str">
        <f t="shared" si="17"/>
        <v/>
      </c>
      <c r="Q155" s="47" t="str">
        <f>IF(COUNTIF($P$55:P155,P155)&lt;=1,O155,"")</f>
        <v/>
      </c>
      <c r="R155" s="47"/>
      <c r="S155" s="45" t="str">
        <f t="shared" si="18"/>
        <v/>
      </c>
      <c r="T155" s="48" t="str">
        <f t="shared" si="19"/>
        <v/>
      </c>
      <c r="U155" s="48">
        <f t="shared" si="20"/>
        <v>0</v>
      </c>
      <c r="V155" s="47"/>
      <c r="W155" s="47"/>
      <c r="X155" s="47"/>
      <c r="Y155" s="47"/>
      <c r="Z155" s="47"/>
      <c r="AA155"/>
      <c r="AB155"/>
      <c r="AC155"/>
      <c r="AD155"/>
      <c r="AE155" s="47"/>
      <c r="AF155"/>
      <c r="AG155"/>
      <c r="AH155"/>
      <c r="AI155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</row>
    <row r="156" spans="1:68" x14ac:dyDescent="0.45">
      <c r="A156" s="75"/>
      <c r="B156" s="75"/>
      <c r="C156" s="76" t="str">
        <f t="shared" si="15"/>
        <v/>
      </c>
      <c r="D156" s="75"/>
      <c r="E156" s="77"/>
      <c r="F156" s="77"/>
      <c r="G156" s="78">
        <f>チームデータ!$C$3</f>
        <v>0</v>
      </c>
      <c r="H156" s="75"/>
      <c r="I156" s="79"/>
      <c r="J156" s="75"/>
      <c r="K156" s="47" t="str">
        <f t="shared" si="21"/>
        <v/>
      </c>
      <c r="L156" s="47"/>
      <c r="M156" s="47"/>
      <c r="N156" s="47"/>
      <c r="O156" s="47" t="str">
        <f t="shared" si="16"/>
        <v/>
      </c>
      <c r="P156" s="47" t="str">
        <f t="shared" si="17"/>
        <v/>
      </c>
      <c r="Q156" s="47" t="str">
        <f>IF(COUNTIF($P$55:P156,P156)&lt;=1,O156,"")</f>
        <v/>
      </c>
      <c r="R156" s="47"/>
      <c r="S156" s="45" t="str">
        <f t="shared" si="18"/>
        <v/>
      </c>
      <c r="T156" s="48" t="str">
        <f t="shared" si="19"/>
        <v/>
      </c>
      <c r="U156" s="48">
        <f t="shared" si="20"/>
        <v>0</v>
      </c>
      <c r="V156" s="47"/>
      <c r="W156" s="47"/>
      <c r="X156" s="47"/>
      <c r="Y156" s="47"/>
      <c r="Z156" s="47"/>
      <c r="AA156"/>
      <c r="AB156"/>
      <c r="AC156"/>
      <c r="AD156"/>
      <c r="AE156" s="47"/>
      <c r="AF156"/>
      <c r="AG156"/>
      <c r="AH156"/>
      <c r="AI156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</row>
    <row r="157" spans="1:68" x14ac:dyDescent="0.45">
      <c r="A157" s="75"/>
      <c r="B157" s="75"/>
      <c r="C157" s="76" t="str">
        <f t="shared" si="15"/>
        <v/>
      </c>
      <c r="D157" s="75"/>
      <c r="E157" s="77"/>
      <c r="F157" s="77"/>
      <c r="G157" s="78">
        <f>チームデータ!$C$3</f>
        <v>0</v>
      </c>
      <c r="H157" s="75"/>
      <c r="I157" s="79"/>
      <c r="J157" s="75"/>
      <c r="K157" s="47" t="str">
        <f t="shared" si="21"/>
        <v/>
      </c>
      <c r="L157" s="47"/>
      <c r="M157" s="47"/>
      <c r="N157" s="47"/>
      <c r="O157" s="47" t="str">
        <f t="shared" si="16"/>
        <v/>
      </c>
      <c r="P157" s="47" t="str">
        <f t="shared" si="17"/>
        <v/>
      </c>
      <c r="Q157" s="47" t="str">
        <f>IF(COUNTIF($P$55:P157,P157)&lt;=1,O157,"")</f>
        <v/>
      </c>
      <c r="R157" s="47"/>
      <c r="S157" s="45" t="str">
        <f t="shared" si="18"/>
        <v/>
      </c>
      <c r="T157" s="48" t="str">
        <f t="shared" si="19"/>
        <v/>
      </c>
      <c r="U157" s="48">
        <f t="shared" si="20"/>
        <v>0</v>
      </c>
      <c r="V157" s="47"/>
      <c r="W157" s="47"/>
      <c r="X157" s="47"/>
      <c r="Y157" s="47"/>
      <c r="Z157" s="47"/>
      <c r="AA157"/>
      <c r="AB157"/>
      <c r="AC157"/>
      <c r="AD157"/>
      <c r="AE157" s="47"/>
      <c r="AF157"/>
      <c r="AG157"/>
      <c r="AH157"/>
      <c r="AI15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</row>
    <row r="158" spans="1:68" x14ac:dyDescent="0.45">
      <c r="A158" s="75"/>
      <c r="B158" s="75"/>
      <c r="C158" s="76" t="str">
        <f t="shared" si="15"/>
        <v/>
      </c>
      <c r="D158" s="75"/>
      <c r="E158" s="77"/>
      <c r="F158" s="77"/>
      <c r="G158" s="78">
        <f>チームデータ!$C$3</f>
        <v>0</v>
      </c>
      <c r="H158" s="75"/>
      <c r="I158" s="79"/>
      <c r="J158" s="75"/>
      <c r="K158" s="47" t="str">
        <f t="shared" si="21"/>
        <v/>
      </c>
      <c r="L158" s="47"/>
      <c r="M158" s="47"/>
      <c r="N158" s="47"/>
      <c r="O158" s="47" t="str">
        <f t="shared" si="16"/>
        <v/>
      </c>
      <c r="P158" s="47" t="str">
        <f t="shared" si="17"/>
        <v/>
      </c>
      <c r="Q158" s="47" t="str">
        <f>IF(COUNTIF($P$55:P158,P158)&lt;=1,O158,"")</f>
        <v/>
      </c>
      <c r="R158" s="47"/>
      <c r="S158" s="45" t="str">
        <f t="shared" si="18"/>
        <v/>
      </c>
      <c r="T158" s="48" t="str">
        <f t="shared" si="19"/>
        <v/>
      </c>
      <c r="U158" s="48">
        <f t="shared" si="20"/>
        <v>0</v>
      </c>
      <c r="V158" s="47"/>
      <c r="W158" s="47"/>
      <c r="X158" s="47"/>
      <c r="Y158" s="47"/>
      <c r="Z158" s="47"/>
      <c r="AA158"/>
      <c r="AB158"/>
      <c r="AC158"/>
      <c r="AD158"/>
      <c r="AE158" s="47"/>
      <c r="AF158"/>
      <c r="AG158"/>
      <c r="AH158"/>
      <c r="AI158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</row>
    <row r="159" spans="1:68" x14ac:dyDescent="0.45">
      <c r="A159" s="75"/>
      <c r="B159" s="75"/>
      <c r="C159" s="76" t="str">
        <f t="shared" si="15"/>
        <v/>
      </c>
      <c r="D159" s="75"/>
      <c r="E159" s="77"/>
      <c r="F159" s="77"/>
      <c r="G159" s="78">
        <f>チームデータ!$C$3</f>
        <v>0</v>
      </c>
      <c r="H159" s="75"/>
      <c r="I159" s="79"/>
      <c r="J159" s="75"/>
      <c r="K159" s="47" t="str">
        <f t="shared" si="21"/>
        <v/>
      </c>
      <c r="L159" s="47"/>
      <c r="M159" s="47"/>
      <c r="N159" s="47"/>
      <c r="O159" s="47" t="str">
        <f t="shared" si="16"/>
        <v/>
      </c>
      <c r="P159" s="47" t="str">
        <f t="shared" si="17"/>
        <v/>
      </c>
      <c r="Q159" s="47" t="str">
        <f>IF(COUNTIF($P$55:P159,P159)&lt;=1,O159,"")</f>
        <v/>
      </c>
      <c r="R159" s="47"/>
      <c r="S159" s="45" t="str">
        <f t="shared" si="18"/>
        <v/>
      </c>
      <c r="T159" s="48" t="str">
        <f t="shared" si="19"/>
        <v/>
      </c>
      <c r="U159" s="48">
        <f t="shared" si="20"/>
        <v>0</v>
      </c>
      <c r="V159" s="47"/>
      <c r="W159" s="47"/>
      <c r="X159" s="47"/>
      <c r="Y159" s="47"/>
      <c r="Z159" s="47"/>
      <c r="AA159"/>
      <c r="AB159"/>
      <c r="AC159"/>
      <c r="AD159"/>
      <c r="AE159" s="47"/>
      <c r="AF159"/>
      <c r="AG159"/>
      <c r="AH159"/>
      <c r="AI159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</row>
    <row r="160" spans="1:68" x14ac:dyDescent="0.45">
      <c r="A160" s="75"/>
      <c r="B160" s="75"/>
      <c r="C160" s="76" t="str">
        <f t="shared" si="15"/>
        <v/>
      </c>
      <c r="D160" s="75"/>
      <c r="E160" s="77"/>
      <c r="F160" s="77"/>
      <c r="G160" s="78">
        <f>チームデータ!$C$3</f>
        <v>0</v>
      </c>
      <c r="H160" s="75"/>
      <c r="I160" s="79"/>
      <c r="J160" s="75"/>
      <c r="K160" s="47" t="str">
        <f t="shared" si="21"/>
        <v/>
      </c>
      <c r="L160" s="47"/>
      <c r="M160" s="47"/>
      <c r="N160" s="47"/>
      <c r="O160" s="47" t="str">
        <f t="shared" si="16"/>
        <v/>
      </c>
      <c r="P160" s="47" t="str">
        <f t="shared" si="17"/>
        <v/>
      </c>
      <c r="Q160" s="47" t="str">
        <f>IF(COUNTIF($P$55:P160,P160)&lt;=1,O160,"")</f>
        <v/>
      </c>
      <c r="R160" s="47"/>
      <c r="S160" s="45" t="str">
        <f t="shared" si="18"/>
        <v/>
      </c>
      <c r="T160" s="48" t="str">
        <f t="shared" si="19"/>
        <v/>
      </c>
      <c r="U160" s="48">
        <f t="shared" si="20"/>
        <v>0</v>
      </c>
      <c r="V160" s="47"/>
      <c r="W160" s="47"/>
      <c r="X160" s="47"/>
      <c r="Y160" s="47"/>
      <c r="Z160" s="47"/>
      <c r="AA160"/>
      <c r="AB160"/>
      <c r="AC160"/>
      <c r="AD160"/>
      <c r="AE160" s="47"/>
      <c r="AF160"/>
      <c r="AG160"/>
      <c r="AH160"/>
      <c r="AI160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</row>
    <row r="161" spans="1:68" x14ac:dyDescent="0.45">
      <c r="A161" s="75"/>
      <c r="B161" s="75"/>
      <c r="C161" s="76" t="str">
        <f t="shared" si="15"/>
        <v/>
      </c>
      <c r="D161" s="75"/>
      <c r="E161" s="77"/>
      <c r="F161" s="77"/>
      <c r="G161" s="78">
        <f>チームデータ!$C$3</f>
        <v>0</v>
      </c>
      <c r="H161" s="75"/>
      <c r="I161" s="79"/>
      <c r="J161" s="75"/>
      <c r="K161" s="47" t="str">
        <f t="shared" si="21"/>
        <v/>
      </c>
      <c r="L161" s="47"/>
      <c r="M161" s="47"/>
      <c r="N161" s="47"/>
      <c r="O161" s="47" t="str">
        <f t="shared" si="16"/>
        <v/>
      </c>
      <c r="P161" s="47" t="str">
        <f t="shared" si="17"/>
        <v/>
      </c>
      <c r="Q161" s="47" t="str">
        <f>IF(COUNTIF($P$55:P161,P161)&lt;=1,O161,"")</f>
        <v/>
      </c>
      <c r="R161" s="47"/>
      <c r="S161" s="45" t="str">
        <f t="shared" si="18"/>
        <v/>
      </c>
      <c r="T161" s="48" t="str">
        <f t="shared" si="19"/>
        <v/>
      </c>
      <c r="U161" s="48">
        <f t="shared" si="20"/>
        <v>0</v>
      </c>
      <c r="V161" s="47"/>
      <c r="W161" s="47"/>
      <c r="X161" s="47"/>
      <c r="Y161" s="47"/>
      <c r="Z161" s="47"/>
      <c r="AA161"/>
      <c r="AB161"/>
      <c r="AC161"/>
      <c r="AD161"/>
      <c r="AE161" s="47"/>
      <c r="AF161"/>
      <c r="AG161"/>
      <c r="AH161"/>
      <c r="AI161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</row>
    <row r="162" spans="1:68" x14ac:dyDescent="0.45">
      <c r="A162" s="75"/>
      <c r="B162" s="75"/>
      <c r="C162" s="76" t="str">
        <f t="shared" si="15"/>
        <v/>
      </c>
      <c r="D162" s="75"/>
      <c r="E162" s="77"/>
      <c r="F162" s="77"/>
      <c r="G162" s="78">
        <f>チームデータ!$C$3</f>
        <v>0</v>
      </c>
      <c r="H162" s="75"/>
      <c r="I162" s="79"/>
      <c r="J162" s="75"/>
      <c r="K162" s="47" t="str">
        <f t="shared" si="21"/>
        <v/>
      </c>
      <c r="L162" s="47"/>
      <c r="M162" s="47"/>
      <c r="N162" s="47"/>
      <c r="O162" s="47" t="str">
        <f t="shared" si="16"/>
        <v/>
      </c>
      <c r="P162" s="47" t="str">
        <f t="shared" si="17"/>
        <v/>
      </c>
      <c r="Q162" s="47" t="str">
        <f>IF(COUNTIF($P$55:P162,P162)&lt;=1,O162,"")</f>
        <v/>
      </c>
      <c r="R162" s="47"/>
      <c r="S162" s="45" t="str">
        <f t="shared" si="18"/>
        <v/>
      </c>
      <c r="T162" s="48" t="str">
        <f t="shared" si="19"/>
        <v/>
      </c>
      <c r="U162" s="48">
        <f t="shared" si="20"/>
        <v>0</v>
      </c>
      <c r="V162" s="47"/>
      <c r="W162" s="47"/>
      <c r="X162" s="47"/>
      <c r="Y162" s="47"/>
      <c r="Z162" s="47"/>
      <c r="AA162"/>
      <c r="AB162"/>
      <c r="AC162"/>
      <c r="AD162"/>
      <c r="AE162" s="47"/>
      <c r="AF162"/>
      <c r="AG162"/>
      <c r="AH162"/>
      <c r="AI162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</row>
    <row r="163" spans="1:68" x14ac:dyDescent="0.45">
      <c r="A163" s="75"/>
      <c r="B163" s="75"/>
      <c r="C163" s="76" t="str">
        <f t="shared" si="15"/>
        <v/>
      </c>
      <c r="D163" s="75"/>
      <c r="E163" s="77"/>
      <c r="F163" s="77"/>
      <c r="G163" s="78">
        <f>チームデータ!$C$3</f>
        <v>0</v>
      </c>
      <c r="H163" s="75"/>
      <c r="I163" s="79"/>
      <c r="J163" s="75"/>
      <c r="K163" s="47" t="str">
        <f t="shared" si="21"/>
        <v/>
      </c>
      <c r="L163" s="47"/>
      <c r="M163" s="47"/>
      <c r="N163" s="47"/>
      <c r="O163" s="47" t="str">
        <f t="shared" si="16"/>
        <v/>
      </c>
      <c r="P163" s="47" t="str">
        <f t="shared" si="17"/>
        <v/>
      </c>
      <c r="Q163" s="47" t="str">
        <f>IF(COUNTIF($P$55:P163,P163)&lt;=1,O163,"")</f>
        <v/>
      </c>
      <c r="R163" s="47"/>
      <c r="S163" s="45" t="str">
        <f t="shared" si="18"/>
        <v/>
      </c>
      <c r="T163" s="48" t="str">
        <f t="shared" si="19"/>
        <v/>
      </c>
      <c r="U163" s="48">
        <f t="shared" si="20"/>
        <v>0</v>
      </c>
      <c r="V163" s="47"/>
      <c r="W163" s="47"/>
      <c r="X163" s="47"/>
      <c r="Y163" s="47"/>
      <c r="Z163" s="47"/>
      <c r="AA163"/>
      <c r="AB163"/>
      <c r="AC163"/>
      <c r="AD163"/>
      <c r="AE163" s="47"/>
      <c r="AF163"/>
      <c r="AG163"/>
      <c r="AH163"/>
      <c r="AI163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</row>
    <row r="164" spans="1:68" x14ac:dyDescent="0.45">
      <c r="A164" s="75"/>
      <c r="B164" s="75"/>
      <c r="C164" s="76" t="str">
        <f t="shared" si="15"/>
        <v/>
      </c>
      <c r="D164" s="75"/>
      <c r="E164" s="77"/>
      <c r="F164" s="77"/>
      <c r="G164" s="78">
        <f>チームデータ!$C$3</f>
        <v>0</v>
      </c>
      <c r="H164" s="75"/>
      <c r="I164" s="79"/>
      <c r="J164" s="75"/>
      <c r="K164" s="47" t="str">
        <f t="shared" si="21"/>
        <v/>
      </c>
      <c r="L164" s="47"/>
      <c r="M164" s="47"/>
      <c r="N164" s="47"/>
      <c r="O164" s="47" t="str">
        <f t="shared" si="16"/>
        <v/>
      </c>
      <c r="P164" s="47" t="str">
        <f t="shared" si="17"/>
        <v/>
      </c>
      <c r="Q164" s="47" t="str">
        <f>IF(COUNTIF($P$55:P164,P164)&lt;=1,O164,"")</f>
        <v/>
      </c>
      <c r="R164" s="47"/>
      <c r="S164" s="45" t="str">
        <f t="shared" si="18"/>
        <v/>
      </c>
      <c r="T164" s="48" t="str">
        <f t="shared" si="19"/>
        <v/>
      </c>
      <c r="U164" s="48">
        <f t="shared" si="20"/>
        <v>0</v>
      </c>
      <c r="V164" s="47"/>
      <c r="W164" s="47"/>
      <c r="X164" s="47"/>
      <c r="Y164" s="47"/>
      <c r="Z164" s="47"/>
      <c r="AA164"/>
      <c r="AB164"/>
      <c r="AC164"/>
      <c r="AD164"/>
      <c r="AE164" s="47"/>
      <c r="AF164"/>
      <c r="AG164"/>
      <c r="AH164"/>
      <c r="AI164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</row>
    <row r="165" spans="1:68" x14ac:dyDescent="0.45">
      <c r="A165" s="75"/>
      <c r="B165" s="75"/>
      <c r="C165" s="76" t="str">
        <f t="shared" si="15"/>
        <v/>
      </c>
      <c r="D165" s="75"/>
      <c r="E165" s="77"/>
      <c r="F165" s="77"/>
      <c r="G165" s="78">
        <f>チームデータ!$C$3</f>
        <v>0</v>
      </c>
      <c r="H165" s="75"/>
      <c r="I165" s="79"/>
      <c r="J165" s="75"/>
      <c r="K165" s="47" t="str">
        <f t="shared" si="21"/>
        <v/>
      </c>
      <c r="L165" s="47"/>
      <c r="M165" s="47"/>
      <c r="N165" s="47"/>
      <c r="O165" s="47" t="str">
        <f t="shared" si="16"/>
        <v/>
      </c>
      <c r="P165" s="47" t="str">
        <f t="shared" si="17"/>
        <v/>
      </c>
      <c r="Q165" s="47" t="str">
        <f>IF(COUNTIF($P$55:P165,P165)&lt;=1,O165,"")</f>
        <v/>
      </c>
      <c r="R165" s="47"/>
      <c r="S165" s="45" t="str">
        <f t="shared" si="18"/>
        <v/>
      </c>
      <c r="T165" s="48" t="str">
        <f t="shared" si="19"/>
        <v/>
      </c>
      <c r="U165" s="48">
        <f t="shared" si="20"/>
        <v>0</v>
      </c>
      <c r="V165" s="47"/>
      <c r="W165" s="47"/>
      <c r="X165" s="47"/>
      <c r="Y165" s="47"/>
      <c r="Z165" s="47"/>
      <c r="AA165"/>
      <c r="AB165"/>
      <c r="AC165"/>
      <c r="AD165"/>
      <c r="AE165" s="47"/>
      <c r="AF165"/>
      <c r="AG165"/>
      <c r="AH165"/>
      <c r="AI165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</row>
    <row r="166" spans="1:68" x14ac:dyDescent="0.45">
      <c r="A166" s="75"/>
      <c r="B166" s="75"/>
      <c r="C166" s="76" t="str">
        <f t="shared" si="15"/>
        <v/>
      </c>
      <c r="D166" s="75"/>
      <c r="E166" s="77"/>
      <c r="F166" s="77"/>
      <c r="G166" s="78">
        <f>チームデータ!$C$3</f>
        <v>0</v>
      </c>
      <c r="H166" s="75"/>
      <c r="I166" s="79"/>
      <c r="J166" s="75"/>
      <c r="K166" s="47" t="str">
        <f t="shared" si="21"/>
        <v/>
      </c>
      <c r="L166" s="47"/>
      <c r="M166" s="47"/>
      <c r="N166" s="47"/>
      <c r="O166" s="47" t="str">
        <f t="shared" si="16"/>
        <v/>
      </c>
      <c r="P166" s="47" t="str">
        <f t="shared" si="17"/>
        <v/>
      </c>
      <c r="Q166" s="47" t="str">
        <f>IF(COUNTIF($P$55:P166,P166)&lt;=1,O166,"")</f>
        <v/>
      </c>
      <c r="R166" s="47"/>
      <c r="S166" s="45" t="str">
        <f t="shared" si="18"/>
        <v/>
      </c>
      <c r="T166" s="48" t="str">
        <f t="shared" si="19"/>
        <v/>
      </c>
      <c r="U166" s="48">
        <f t="shared" si="20"/>
        <v>0</v>
      </c>
      <c r="V166" s="47"/>
      <c r="W166" s="47"/>
      <c r="X166" s="47"/>
      <c r="Y166" s="47"/>
      <c r="Z166" s="47"/>
      <c r="AA166"/>
      <c r="AB166"/>
      <c r="AC166"/>
      <c r="AD166"/>
      <c r="AE166" s="47"/>
      <c r="AF166"/>
      <c r="AG166"/>
      <c r="AH166"/>
      <c r="AI166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</row>
    <row r="167" spans="1:68" x14ac:dyDescent="0.45">
      <c r="A167" s="75"/>
      <c r="B167" s="75"/>
      <c r="C167" s="76" t="str">
        <f t="shared" si="15"/>
        <v/>
      </c>
      <c r="D167" s="75"/>
      <c r="E167" s="77"/>
      <c r="F167" s="77"/>
      <c r="G167" s="78">
        <f>チームデータ!$C$3</f>
        <v>0</v>
      </c>
      <c r="H167" s="75"/>
      <c r="I167" s="79"/>
      <c r="J167" s="75"/>
      <c r="K167" s="47" t="str">
        <f t="shared" si="21"/>
        <v/>
      </c>
      <c r="L167" s="47"/>
      <c r="M167" s="47"/>
      <c r="N167" s="47"/>
      <c r="O167" s="47" t="str">
        <f t="shared" si="16"/>
        <v/>
      </c>
      <c r="P167" s="47" t="str">
        <f t="shared" si="17"/>
        <v/>
      </c>
      <c r="Q167" s="47" t="str">
        <f>IF(COUNTIF($P$55:P167,P167)&lt;=1,O167,"")</f>
        <v/>
      </c>
      <c r="R167" s="47"/>
      <c r="S167" s="45" t="str">
        <f t="shared" si="18"/>
        <v/>
      </c>
      <c r="T167" s="48" t="str">
        <f t="shared" si="19"/>
        <v/>
      </c>
      <c r="U167" s="48">
        <f t="shared" si="20"/>
        <v>0</v>
      </c>
      <c r="V167" s="47"/>
      <c r="W167" s="47"/>
      <c r="X167" s="47"/>
      <c r="Y167" s="47"/>
      <c r="Z167" s="47"/>
      <c r="AA167"/>
      <c r="AB167"/>
      <c r="AC167"/>
      <c r="AD167"/>
      <c r="AE167" s="47"/>
      <c r="AF167"/>
      <c r="AG167"/>
      <c r="AH167"/>
      <c r="AI16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</row>
    <row r="168" spans="1:68" x14ac:dyDescent="0.45">
      <c r="A168" s="75"/>
      <c r="B168" s="75"/>
      <c r="C168" s="76" t="str">
        <f t="shared" si="15"/>
        <v/>
      </c>
      <c r="D168" s="75"/>
      <c r="E168" s="77"/>
      <c r="F168" s="77"/>
      <c r="G168" s="78">
        <f>チームデータ!$C$3</f>
        <v>0</v>
      </c>
      <c r="H168" s="75"/>
      <c r="I168" s="79"/>
      <c r="J168" s="75"/>
      <c r="K168" s="47" t="str">
        <f t="shared" si="21"/>
        <v/>
      </c>
      <c r="L168" s="47"/>
      <c r="M168" s="47"/>
      <c r="N168" s="47"/>
      <c r="O168" s="47" t="str">
        <f t="shared" si="16"/>
        <v/>
      </c>
      <c r="P168" s="47" t="str">
        <f t="shared" si="17"/>
        <v/>
      </c>
      <c r="Q168" s="47" t="str">
        <f>IF(COUNTIF($P$55:P168,P168)&lt;=1,O168,"")</f>
        <v/>
      </c>
      <c r="R168" s="47"/>
      <c r="S168" s="45" t="str">
        <f t="shared" si="18"/>
        <v/>
      </c>
      <c r="T168" s="48" t="str">
        <f t="shared" si="19"/>
        <v/>
      </c>
      <c r="U168" s="48">
        <f t="shared" si="20"/>
        <v>0</v>
      </c>
      <c r="V168" s="47"/>
      <c r="W168" s="47"/>
      <c r="X168" s="47"/>
      <c r="Y168" s="47"/>
      <c r="Z168" s="47"/>
      <c r="AA168"/>
      <c r="AB168"/>
      <c r="AC168"/>
      <c r="AD168"/>
      <c r="AE168" s="47"/>
      <c r="AF168"/>
      <c r="AG168"/>
      <c r="AH168"/>
      <c r="AI168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</row>
    <row r="169" spans="1:68" x14ac:dyDescent="0.45">
      <c r="A169" s="75"/>
      <c r="B169" s="75"/>
      <c r="C169" s="76" t="str">
        <f t="shared" si="15"/>
        <v/>
      </c>
      <c r="D169" s="75"/>
      <c r="E169" s="77"/>
      <c r="F169" s="77"/>
      <c r="G169" s="78">
        <f>チームデータ!$C$3</f>
        <v>0</v>
      </c>
      <c r="H169" s="75"/>
      <c r="I169" s="79"/>
      <c r="J169" s="75"/>
      <c r="K169" s="47" t="str">
        <f t="shared" si="21"/>
        <v/>
      </c>
      <c r="L169" s="47"/>
      <c r="M169" s="47"/>
      <c r="N169" s="47"/>
      <c r="O169" s="47" t="str">
        <f t="shared" si="16"/>
        <v/>
      </c>
      <c r="P169" s="47" t="str">
        <f t="shared" si="17"/>
        <v/>
      </c>
      <c r="Q169" s="47" t="str">
        <f>IF(COUNTIF($P$55:P169,P169)&lt;=1,O169,"")</f>
        <v/>
      </c>
      <c r="R169" s="47"/>
      <c r="S169" s="45" t="str">
        <f t="shared" si="18"/>
        <v/>
      </c>
      <c r="T169" s="48" t="str">
        <f t="shared" si="19"/>
        <v/>
      </c>
      <c r="U169" s="48">
        <f t="shared" si="20"/>
        <v>0</v>
      </c>
      <c r="V169" s="47"/>
      <c r="W169" s="47"/>
      <c r="X169" s="47"/>
      <c r="Y169" s="47"/>
      <c r="Z169" s="47"/>
      <c r="AA169"/>
      <c r="AB169"/>
      <c r="AC169"/>
      <c r="AD169"/>
      <c r="AE169" s="47"/>
      <c r="AF169"/>
      <c r="AG169"/>
      <c r="AH169"/>
      <c r="AI169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</row>
    <row r="170" spans="1:68" x14ac:dyDescent="0.45">
      <c r="A170" s="75"/>
      <c r="B170" s="75"/>
      <c r="C170" s="76" t="str">
        <f t="shared" si="15"/>
        <v/>
      </c>
      <c r="D170" s="75"/>
      <c r="E170" s="77"/>
      <c r="F170" s="77"/>
      <c r="G170" s="78">
        <f>チームデータ!$C$3</f>
        <v>0</v>
      </c>
      <c r="H170" s="75"/>
      <c r="I170" s="79"/>
      <c r="J170" s="75"/>
      <c r="K170" s="47" t="str">
        <f t="shared" si="21"/>
        <v/>
      </c>
      <c r="L170" s="47"/>
      <c r="M170" s="47"/>
      <c r="N170" s="47"/>
      <c r="O170" s="47" t="str">
        <f t="shared" si="16"/>
        <v/>
      </c>
      <c r="P170" s="47" t="str">
        <f t="shared" si="17"/>
        <v/>
      </c>
      <c r="Q170" s="47" t="str">
        <f>IF(COUNTIF($P$55:P170,P170)&lt;=1,O170,"")</f>
        <v/>
      </c>
      <c r="R170" s="47"/>
      <c r="S170" s="45" t="str">
        <f t="shared" si="18"/>
        <v/>
      </c>
      <c r="T170" s="48" t="str">
        <f t="shared" si="19"/>
        <v/>
      </c>
      <c r="U170" s="48">
        <f t="shared" si="20"/>
        <v>0</v>
      </c>
      <c r="V170" s="47"/>
      <c r="W170" s="47"/>
      <c r="X170" s="47"/>
      <c r="Y170" s="47"/>
      <c r="Z170" s="47"/>
      <c r="AA170"/>
      <c r="AB170"/>
      <c r="AC170"/>
      <c r="AD170"/>
      <c r="AE170" s="47"/>
      <c r="AF170"/>
      <c r="AG170"/>
      <c r="AH170"/>
      <c r="AI170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</row>
    <row r="171" spans="1:68" x14ac:dyDescent="0.45">
      <c r="A171" s="75"/>
      <c r="B171" s="75"/>
      <c r="C171" s="76" t="str">
        <f t="shared" si="15"/>
        <v/>
      </c>
      <c r="D171" s="75"/>
      <c r="E171" s="77"/>
      <c r="F171" s="77"/>
      <c r="G171" s="78">
        <f>チームデータ!$C$3</f>
        <v>0</v>
      </c>
      <c r="H171" s="75"/>
      <c r="I171" s="79"/>
      <c r="J171" s="75"/>
      <c r="K171" s="47" t="str">
        <f t="shared" si="21"/>
        <v/>
      </c>
      <c r="L171" s="47"/>
      <c r="M171" s="47"/>
      <c r="N171" s="47"/>
      <c r="O171" s="47" t="str">
        <f t="shared" si="16"/>
        <v/>
      </c>
      <c r="P171" s="47" t="str">
        <f t="shared" si="17"/>
        <v/>
      </c>
      <c r="Q171" s="47" t="str">
        <f>IF(COUNTIF($P$55:P171,P171)&lt;=1,O171,"")</f>
        <v/>
      </c>
      <c r="R171" s="47"/>
      <c r="S171" s="45" t="str">
        <f t="shared" si="18"/>
        <v/>
      </c>
      <c r="T171" s="48" t="str">
        <f t="shared" si="19"/>
        <v/>
      </c>
      <c r="U171" s="48">
        <f t="shared" si="20"/>
        <v>0</v>
      </c>
      <c r="V171" s="47"/>
      <c r="W171" s="47"/>
      <c r="X171" s="47"/>
      <c r="Y171" s="47"/>
      <c r="Z171" s="47"/>
      <c r="AA171"/>
      <c r="AB171"/>
      <c r="AC171"/>
      <c r="AD171"/>
      <c r="AE171" s="47"/>
      <c r="AF171"/>
      <c r="AG171"/>
      <c r="AH171"/>
      <c r="AI171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</row>
    <row r="172" spans="1:68" x14ac:dyDescent="0.45">
      <c r="A172" s="75"/>
      <c r="B172" s="75"/>
      <c r="C172" s="76" t="str">
        <f t="shared" si="15"/>
        <v/>
      </c>
      <c r="D172" s="75"/>
      <c r="E172" s="77"/>
      <c r="F172" s="77"/>
      <c r="G172" s="78">
        <f>チームデータ!$C$3</f>
        <v>0</v>
      </c>
      <c r="H172" s="75"/>
      <c r="I172" s="79"/>
      <c r="J172" s="75"/>
      <c r="K172" s="47" t="str">
        <f t="shared" si="21"/>
        <v/>
      </c>
      <c r="L172" s="47"/>
      <c r="M172" s="47"/>
      <c r="N172" s="47"/>
      <c r="O172" s="47" t="str">
        <f t="shared" si="16"/>
        <v/>
      </c>
      <c r="P172" s="47" t="str">
        <f t="shared" si="17"/>
        <v/>
      </c>
      <c r="Q172" s="47" t="str">
        <f>IF(COUNTIF($P$55:P172,P172)&lt;=1,O172,"")</f>
        <v/>
      </c>
      <c r="R172" s="47"/>
      <c r="S172" s="45" t="str">
        <f t="shared" si="18"/>
        <v/>
      </c>
      <c r="T172" s="48" t="str">
        <f t="shared" si="19"/>
        <v/>
      </c>
      <c r="U172" s="48">
        <f t="shared" si="20"/>
        <v>0</v>
      </c>
      <c r="V172" s="47"/>
      <c r="W172" s="47"/>
      <c r="X172" s="47"/>
      <c r="Y172" s="47"/>
      <c r="Z172" s="47"/>
      <c r="AA172"/>
      <c r="AB172"/>
      <c r="AC172"/>
      <c r="AD172"/>
      <c r="AE172" s="47"/>
      <c r="AF172"/>
      <c r="AG172"/>
      <c r="AH172"/>
      <c r="AI172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</row>
    <row r="173" spans="1:68" x14ac:dyDescent="0.45">
      <c r="A173" s="75"/>
      <c r="B173" s="75"/>
      <c r="C173" s="76" t="str">
        <f t="shared" si="15"/>
        <v/>
      </c>
      <c r="D173" s="75"/>
      <c r="E173" s="77"/>
      <c r="F173" s="77"/>
      <c r="G173" s="78">
        <f>チームデータ!$C$3</f>
        <v>0</v>
      </c>
      <c r="H173" s="75"/>
      <c r="I173" s="79"/>
      <c r="J173" s="75"/>
      <c r="K173" s="47" t="str">
        <f t="shared" si="21"/>
        <v/>
      </c>
      <c r="L173" s="47"/>
      <c r="M173" s="47"/>
      <c r="N173" s="47"/>
      <c r="O173" s="47" t="str">
        <f t="shared" si="16"/>
        <v/>
      </c>
      <c r="P173" s="47" t="str">
        <f t="shared" si="17"/>
        <v/>
      </c>
      <c r="Q173" s="47" t="str">
        <f>IF(COUNTIF($P$55:P173,P173)&lt;=1,O173,"")</f>
        <v/>
      </c>
      <c r="R173" s="47"/>
      <c r="S173" s="45" t="str">
        <f t="shared" si="18"/>
        <v/>
      </c>
      <c r="T173" s="48" t="str">
        <f t="shared" si="19"/>
        <v/>
      </c>
      <c r="U173" s="48">
        <f t="shared" si="20"/>
        <v>0</v>
      </c>
      <c r="V173" s="47"/>
      <c r="W173" s="47"/>
      <c r="X173" s="47"/>
      <c r="Y173" s="47"/>
      <c r="Z173" s="47"/>
      <c r="AA173"/>
      <c r="AB173"/>
      <c r="AC173"/>
      <c r="AD173"/>
      <c r="AE173" s="47"/>
      <c r="AF173"/>
      <c r="AG173"/>
      <c r="AH173"/>
      <c r="AI173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</row>
    <row r="174" spans="1:68" x14ac:dyDescent="0.45">
      <c r="A174" s="75"/>
      <c r="B174" s="75"/>
      <c r="C174" s="76" t="str">
        <f t="shared" si="15"/>
        <v/>
      </c>
      <c r="D174" s="75"/>
      <c r="E174" s="77"/>
      <c r="F174" s="77"/>
      <c r="G174" s="78">
        <f>チームデータ!$C$3</f>
        <v>0</v>
      </c>
      <c r="H174" s="75"/>
      <c r="I174" s="79"/>
      <c r="J174" s="75"/>
      <c r="K174" s="47" t="str">
        <f t="shared" si="21"/>
        <v/>
      </c>
      <c r="L174" s="47"/>
      <c r="M174" s="47"/>
      <c r="N174" s="47"/>
      <c r="O174" s="47" t="str">
        <f t="shared" si="16"/>
        <v/>
      </c>
      <c r="P174" s="47" t="str">
        <f t="shared" si="17"/>
        <v/>
      </c>
      <c r="Q174" s="47" t="str">
        <f>IF(COUNTIF($P$55:P174,P174)&lt;=1,O174,"")</f>
        <v/>
      </c>
      <c r="R174" s="47"/>
      <c r="S174" s="45" t="str">
        <f t="shared" si="18"/>
        <v/>
      </c>
      <c r="T174" s="48" t="str">
        <f t="shared" si="19"/>
        <v/>
      </c>
      <c r="U174" s="48">
        <f t="shared" si="20"/>
        <v>0</v>
      </c>
      <c r="V174" s="47"/>
      <c r="W174" s="47"/>
      <c r="X174" s="47"/>
      <c r="Y174" s="47"/>
      <c r="Z174" s="47"/>
      <c r="AA174"/>
      <c r="AB174"/>
      <c r="AC174"/>
      <c r="AD174"/>
      <c r="AE174" s="47"/>
      <c r="AF174"/>
      <c r="AG174"/>
      <c r="AH174"/>
      <c r="AI174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</row>
    <row r="175" spans="1:68" x14ac:dyDescent="0.45">
      <c r="A175" s="75"/>
      <c r="B175" s="75"/>
      <c r="C175" s="76" t="str">
        <f t="shared" si="15"/>
        <v/>
      </c>
      <c r="D175" s="75"/>
      <c r="E175" s="77"/>
      <c r="F175" s="77"/>
      <c r="G175" s="78">
        <f>チームデータ!$C$3</f>
        <v>0</v>
      </c>
      <c r="H175" s="75"/>
      <c r="I175" s="79"/>
      <c r="J175" s="75"/>
      <c r="K175" s="47" t="str">
        <f t="shared" si="21"/>
        <v/>
      </c>
      <c r="L175" s="47"/>
      <c r="M175" s="47"/>
      <c r="N175" s="47"/>
      <c r="O175" s="47" t="str">
        <f t="shared" si="16"/>
        <v/>
      </c>
      <c r="P175" s="47" t="str">
        <f t="shared" si="17"/>
        <v/>
      </c>
      <c r="Q175" s="47" t="str">
        <f>IF(COUNTIF($P$55:P175,P175)&lt;=1,O175,"")</f>
        <v/>
      </c>
      <c r="R175" s="47"/>
      <c r="S175" s="45" t="str">
        <f t="shared" si="18"/>
        <v/>
      </c>
      <c r="T175" s="48" t="str">
        <f t="shared" si="19"/>
        <v/>
      </c>
      <c r="U175" s="48">
        <f t="shared" si="20"/>
        <v>0</v>
      </c>
      <c r="V175" s="47"/>
      <c r="W175" s="47"/>
      <c r="X175" s="47"/>
      <c r="Y175" s="47"/>
      <c r="Z175" s="47"/>
      <c r="AA175"/>
      <c r="AB175"/>
      <c r="AC175"/>
      <c r="AD175"/>
      <c r="AE175" s="47"/>
      <c r="AF175"/>
      <c r="AG175"/>
      <c r="AH175"/>
      <c r="AI175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</row>
    <row r="176" spans="1:68" x14ac:dyDescent="0.45">
      <c r="A176" s="75"/>
      <c r="B176" s="75"/>
      <c r="C176" s="76" t="str">
        <f t="shared" si="15"/>
        <v/>
      </c>
      <c r="D176" s="75"/>
      <c r="E176" s="77"/>
      <c r="F176" s="77"/>
      <c r="G176" s="78">
        <f>チームデータ!$C$3</f>
        <v>0</v>
      </c>
      <c r="H176" s="75"/>
      <c r="I176" s="79"/>
      <c r="J176" s="75"/>
      <c r="K176" s="47" t="str">
        <f t="shared" si="21"/>
        <v/>
      </c>
      <c r="L176" s="47"/>
      <c r="M176" s="47"/>
      <c r="N176" s="47"/>
      <c r="O176" s="47" t="str">
        <f t="shared" si="16"/>
        <v/>
      </c>
      <c r="P176" s="47" t="str">
        <f t="shared" si="17"/>
        <v/>
      </c>
      <c r="Q176" s="47" t="str">
        <f>IF(COUNTIF($P$55:P176,P176)&lt;=1,O176,"")</f>
        <v/>
      </c>
      <c r="R176" s="47"/>
      <c r="S176" s="45" t="str">
        <f t="shared" si="18"/>
        <v/>
      </c>
      <c r="T176" s="48" t="str">
        <f t="shared" si="19"/>
        <v/>
      </c>
      <c r="U176" s="48">
        <f t="shared" si="20"/>
        <v>0</v>
      </c>
      <c r="V176" s="47"/>
      <c r="W176" s="47"/>
      <c r="X176" s="47"/>
      <c r="Y176" s="47"/>
      <c r="Z176" s="47"/>
      <c r="AA176"/>
      <c r="AB176"/>
      <c r="AC176"/>
      <c r="AD176"/>
      <c r="AE176" s="47"/>
      <c r="AF176"/>
      <c r="AG176"/>
      <c r="AH176"/>
      <c r="AI176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</row>
    <row r="177" spans="1:68" x14ac:dyDescent="0.45">
      <c r="A177" s="75"/>
      <c r="B177" s="75"/>
      <c r="C177" s="76" t="str">
        <f t="shared" si="15"/>
        <v/>
      </c>
      <c r="D177" s="75"/>
      <c r="E177" s="77"/>
      <c r="F177" s="77"/>
      <c r="G177" s="78">
        <f>チームデータ!$C$3</f>
        <v>0</v>
      </c>
      <c r="H177" s="75"/>
      <c r="I177" s="79"/>
      <c r="J177" s="75"/>
      <c r="K177" s="47" t="str">
        <f t="shared" si="21"/>
        <v/>
      </c>
      <c r="L177" s="47"/>
      <c r="M177" s="47"/>
      <c r="N177" s="47"/>
      <c r="O177" s="47" t="str">
        <f t="shared" si="16"/>
        <v/>
      </c>
      <c r="P177" s="47" t="str">
        <f t="shared" si="17"/>
        <v/>
      </c>
      <c r="Q177" s="47" t="str">
        <f>IF(COUNTIF($P$55:P177,P177)&lt;=1,O177,"")</f>
        <v/>
      </c>
      <c r="R177" s="47"/>
      <c r="S177" s="45" t="str">
        <f t="shared" si="18"/>
        <v/>
      </c>
      <c r="T177" s="48" t="str">
        <f t="shared" si="19"/>
        <v/>
      </c>
      <c r="U177" s="48">
        <f t="shared" si="20"/>
        <v>0</v>
      </c>
      <c r="V177" s="47"/>
      <c r="W177" s="47"/>
      <c r="X177" s="47"/>
      <c r="Y177" s="47"/>
      <c r="Z177" s="47"/>
      <c r="AA177"/>
      <c r="AB177"/>
      <c r="AC177"/>
      <c r="AD177"/>
      <c r="AE177" s="47"/>
      <c r="AF177"/>
      <c r="AG177"/>
      <c r="AH177"/>
      <c r="AI17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</row>
    <row r="178" spans="1:68" x14ac:dyDescent="0.45">
      <c r="A178" s="75"/>
      <c r="B178" s="75"/>
      <c r="C178" s="76" t="str">
        <f t="shared" si="15"/>
        <v/>
      </c>
      <c r="D178" s="75"/>
      <c r="E178" s="77"/>
      <c r="F178" s="77"/>
      <c r="G178" s="78">
        <f>チームデータ!$C$3</f>
        <v>0</v>
      </c>
      <c r="H178" s="75"/>
      <c r="I178" s="79"/>
      <c r="J178" s="75"/>
      <c r="K178" s="47" t="str">
        <f t="shared" si="21"/>
        <v/>
      </c>
      <c r="L178" s="47"/>
      <c r="M178" s="47"/>
      <c r="N178" s="47"/>
      <c r="O178" s="47" t="str">
        <f t="shared" si="16"/>
        <v/>
      </c>
      <c r="P178" s="47" t="str">
        <f t="shared" si="17"/>
        <v/>
      </c>
      <c r="Q178" s="47" t="str">
        <f>IF(COUNTIF($P$55:P178,P178)&lt;=1,O178,"")</f>
        <v/>
      </c>
      <c r="R178" s="47"/>
      <c r="S178" s="45" t="str">
        <f t="shared" si="18"/>
        <v/>
      </c>
      <c r="T178" s="48" t="str">
        <f t="shared" si="19"/>
        <v/>
      </c>
      <c r="U178" s="48">
        <f t="shared" si="20"/>
        <v>0</v>
      </c>
      <c r="V178" s="47"/>
      <c r="W178" s="47"/>
      <c r="X178" s="47"/>
      <c r="Y178" s="47"/>
      <c r="Z178" s="47"/>
      <c r="AA178"/>
      <c r="AB178"/>
      <c r="AC178"/>
      <c r="AD178"/>
      <c r="AE178" s="47"/>
      <c r="AF178"/>
      <c r="AG178"/>
      <c r="AH178"/>
      <c r="AI178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</row>
    <row r="179" spans="1:68" x14ac:dyDescent="0.45">
      <c r="A179" s="75"/>
      <c r="B179" s="75"/>
      <c r="C179" s="76" t="str">
        <f t="shared" si="15"/>
        <v/>
      </c>
      <c r="D179" s="75"/>
      <c r="E179" s="77"/>
      <c r="F179" s="77"/>
      <c r="G179" s="78">
        <f>チームデータ!$C$3</f>
        <v>0</v>
      </c>
      <c r="H179" s="75"/>
      <c r="I179" s="79"/>
      <c r="J179" s="75"/>
      <c r="K179" s="47" t="str">
        <f t="shared" si="21"/>
        <v/>
      </c>
      <c r="L179" s="47"/>
      <c r="M179" s="47"/>
      <c r="N179" s="47"/>
      <c r="O179" s="47" t="str">
        <f t="shared" si="16"/>
        <v/>
      </c>
      <c r="P179" s="47" t="str">
        <f t="shared" si="17"/>
        <v/>
      </c>
      <c r="Q179" s="47" t="str">
        <f>IF(COUNTIF($P$55:P179,P179)&lt;=1,O179,"")</f>
        <v/>
      </c>
      <c r="R179" s="47"/>
      <c r="S179" s="45" t="str">
        <f t="shared" si="18"/>
        <v/>
      </c>
      <c r="T179" s="48" t="str">
        <f t="shared" si="19"/>
        <v/>
      </c>
      <c r="U179" s="48">
        <f t="shared" si="20"/>
        <v>0</v>
      </c>
      <c r="V179" s="47"/>
      <c r="W179" s="47"/>
      <c r="X179" s="47"/>
      <c r="Y179" s="47"/>
      <c r="Z179" s="47"/>
      <c r="AA179"/>
      <c r="AB179"/>
      <c r="AC179"/>
      <c r="AD179"/>
      <c r="AE179" s="47"/>
      <c r="AF179"/>
      <c r="AG179"/>
      <c r="AH179"/>
      <c r="AI179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</row>
    <row r="180" spans="1:68" x14ac:dyDescent="0.45">
      <c r="A180" s="75"/>
      <c r="B180" s="75"/>
      <c r="C180" s="76" t="str">
        <f t="shared" si="15"/>
        <v/>
      </c>
      <c r="D180" s="75"/>
      <c r="E180" s="77"/>
      <c r="F180" s="77"/>
      <c r="G180" s="78">
        <f>チームデータ!$C$3</f>
        <v>0</v>
      </c>
      <c r="H180" s="75"/>
      <c r="I180" s="79"/>
      <c r="J180" s="75"/>
      <c r="K180" s="47" t="str">
        <f t="shared" si="21"/>
        <v/>
      </c>
      <c r="L180" s="47"/>
      <c r="M180" s="47"/>
      <c r="N180" s="47"/>
      <c r="O180" s="47" t="str">
        <f t="shared" si="16"/>
        <v/>
      </c>
      <c r="P180" s="47" t="str">
        <f t="shared" si="17"/>
        <v/>
      </c>
      <c r="Q180" s="47" t="str">
        <f>IF(COUNTIF($P$55:P180,P180)&lt;=1,O180,"")</f>
        <v/>
      </c>
      <c r="R180" s="47"/>
      <c r="S180" s="45" t="str">
        <f t="shared" si="18"/>
        <v/>
      </c>
      <c r="T180" s="48" t="str">
        <f t="shared" si="19"/>
        <v/>
      </c>
      <c r="U180" s="48">
        <f t="shared" si="20"/>
        <v>0</v>
      </c>
      <c r="V180" s="47"/>
      <c r="W180" s="47"/>
      <c r="X180" s="47"/>
      <c r="Y180" s="47"/>
      <c r="Z180" s="47"/>
      <c r="AA180"/>
      <c r="AB180"/>
      <c r="AC180"/>
      <c r="AD180"/>
      <c r="AE180" s="47"/>
      <c r="AF180"/>
      <c r="AG180"/>
      <c r="AH180"/>
      <c r="AI180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</row>
    <row r="181" spans="1:68" x14ac:dyDescent="0.45">
      <c r="A181" s="75"/>
      <c r="B181" s="75"/>
      <c r="C181" s="76" t="str">
        <f t="shared" si="15"/>
        <v/>
      </c>
      <c r="D181" s="75"/>
      <c r="E181" s="77"/>
      <c r="F181" s="77"/>
      <c r="G181" s="78">
        <f>チームデータ!$C$3</f>
        <v>0</v>
      </c>
      <c r="H181" s="75"/>
      <c r="I181" s="79"/>
      <c r="J181" s="75"/>
      <c r="K181" s="47" t="str">
        <f t="shared" si="21"/>
        <v/>
      </c>
      <c r="L181" s="47"/>
      <c r="M181" s="47"/>
      <c r="N181" s="47"/>
      <c r="O181" s="47" t="str">
        <f t="shared" si="16"/>
        <v/>
      </c>
      <c r="P181" s="47" t="str">
        <f t="shared" si="17"/>
        <v/>
      </c>
      <c r="Q181" s="47" t="str">
        <f>IF(COUNTIF($P$55:P181,P181)&lt;=1,O181,"")</f>
        <v/>
      </c>
      <c r="R181" s="47"/>
      <c r="S181" s="45" t="str">
        <f t="shared" si="18"/>
        <v/>
      </c>
      <c r="T181" s="48" t="str">
        <f t="shared" si="19"/>
        <v/>
      </c>
      <c r="U181" s="48">
        <f t="shared" si="20"/>
        <v>0</v>
      </c>
      <c r="V181" s="47"/>
      <c r="W181" s="47"/>
      <c r="X181" s="47"/>
      <c r="Y181" s="47"/>
      <c r="Z181" s="47"/>
      <c r="AA181"/>
      <c r="AB181"/>
      <c r="AC181"/>
      <c r="AD181"/>
      <c r="AE181" s="47"/>
      <c r="AF181"/>
      <c r="AG181"/>
      <c r="AH181"/>
      <c r="AI181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</row>
    <row r="182" spans="1:68" x14ac:dyDescent="0.45">
      <c r="A182" s="75"/>
      <c r="B182" s="75"/>
      <c r="C182" s="76" t="str">
        <f t="shared" si="15"/>
        <v/>
      </c>
      <c r="D182" s="75"/>
      <c r="E182" s="77"/>
      <c r="F182" s="77"/>
      <c r="G182" s="78">
        <f>チームデータ!$C$3</f>
        <v>0</v>
      </c>
      <c r="H182" s="75"/>
      <c r="I182" s="79"/>
      <c r="J182" s="75"/>
      <c r="K182" s="47" t="str">
        <f t="shared" si="21"/>
        <v/>
      </c>
      <c r="L182" s="47"/>
      <c r="M182" s="47"/>
      <c r="N182" s="47"/>
      <c r="O182" s="47" t="str">
        <f t="shared" si="16"/>
        <v/>
      </c>
      <c r="P182" s="47" t="str">
        <f t="shared" si="17"/>
        <v/>
      </c>
      <c r="Q182" s="47" t="str">
        <f>IF(COUNTIF($P$55:P182,P182)&lt;=1,O182,"")</f>
        <v/>
      </c>
      <c r="R182" s="47"/>
      <c r="S182" s="45" t="str">
        <f t="shared" si="18"/>
        <v/>
      </c>
      <c r="T182" s="48" t="str">
        <f t="shared" si="19"/>
        <v/>
      </c>
      <c r="U182" s="48">
        <f t="shared" si="20"/>
        <v>0</v>
      </c>
      <c r="V182" s="47"/>
      <c r="W182" s="47"/>
      <c r="X182" s="47"/>
      <c r="Y182" s="47"/>
      <c r="Z182" s="47"/>
      <c r="AA182"/>
      <c r="AB182"/>
      <c r="AC182"/>
      <c r="AD182"/>
      <c r="AE182" s="47"/>
      <c r="AF182"/>
      <c r="AG182"/>
      <c r="AH182"/>
      <c r="AI182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</row>
    <row r="183" spans="1:68" x14ac:dyDescent="0.45">
      <c r="A183" s="75"/>
      <c r="B183" s="75"/>
      <c r="C183" s="76" t="str">
        <f t="shared" si="15"/>
        <v/>
      </c>
      <c r="D183" s="75"/>
      <c r="E183" s="77"/>
      <c r="F183" s="77"/>
      <c r="G183" s="78">
        <f>チームデータ!$C$3</f>
        <v>0</v>
      </c>
      <c r="H183" s="75"/>
      <c r="I183" s="79"/>
      <c r="J183" s="75"/>
      <c r="K183" s="47" t="str">
        <f t="shared" si="21"/>
        <v/>
      </c>
      <c r="L183" s="47"/>
      <c r="M183" s="47"/>
      <c r="N183" s="47"/>
      <c r="O183" s="47" t="str">
        <f t="shared" si="16"/>
        <v/>
      </c>
      <c r="P183" s="47" t="str">
        <f t="shared" si="17"/>
        <v/>
      </c>
      <c r="Q183" s="47" t="str">
        <f>IF(COUNTIF($P$55:P183,P183)&lt;=1,O183,"")</f>
        <v/>
      </c>
      <c r="R183" s="47"/>
      <c r="S183" s="45" t="str">
        <f t="shared" si="18"/>
        <v/>
      </c>
      <c r="T183" s="48" t="str">
        <f t="shared" si="19"/>
        <v/>
      </c>
      <c r="U183" s="48">
        <f t="shared" si="20"/>
        <v>0</v>
      </c>
      <c r="V183" s="47"/>
      <c r="W183" s="47"/>
      <c r="X183" s="47"/>
      <c r="Y183" s="47"/>
      <c r="Z183" s="47"/>
      <c r="AA183"/>
      <c r="AB183"/>
      <c r="AC183"/>
      <c r="AD183"/>
      <c r="AE183" s="47"/>
      <c r="AF183"/>
      <c r="AG183"/>
      <c r="AH183"/>
      <c r="AI183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</row>
    <row r="184" spans="1:68" x14ac:dyDescent="0.45">
      <c r="A184" s="75"/>
      <c r="B184" s="75"/>
      <c r="C184" s="76" t="str">
        <f t="shared" ref="C184:C247" si="22">IF(B184="","",VLOOKUP(B184,$T$4:$U$30,2,FALSE))</f>
        <v/>
      </c>
      <c r="D184" s="75"/>
      <c r="E184" s="77"/>
      <c r="F184" s="77"/>
      <c r="G184" s="78">
        <f>チームデータ!$C$3</f>
        <v>0</v>
      </c>
      <c r="H184" s="75"/>
      <c r="I184" s="79"/>
      <c r="J184" s="75"/>
      <c r="K184" s="47" t="str">
        <f t="shared" si="21"/>
        <v/>
      </c>
      <c r="L184" s="47"/>
      <c r="M184" s="47"/>
      <c r="N184" s="47"/>
      <c r="O184" s="47" t="str">
        <f t="shared" ref="O184:O247" si="23">A184&amp;C184</f>
        <v/>
      </c>
      <c r="P184" s="47" t="str">
        <f t="shared" ref="P184:P247" si="24">IF(OR(B184=12,B184=27),A184&amp;C184&amp;J184,"")</f>
        <v/>
      </c>
      <c r="Q184" s="47" t="str">
        <f>IF(COUNTIF($P$55:P184,P184)&lt;=1,O184,"")</f>
        <v/>
      </c>
      <c r="R184" s="47"/>
      <c r="S184" s="45" t="str">
        <f t="shared" ref="S184:S247" si="25">IF(A184="","",A184)</f>
        <v/>
      </c>
      <c r="T184" s="48" t="str">
        <f t="shared" ref="T184:T247" si="26">IF(B184="","",IF(LEFT(VLOOKUP(B184,$T$4:$W$32,3,0))="","",LEFT(VLOOKUP(B184,$T$4:$W$32,3,0))))</f>
        <v/>
      </c>
      <c r="U184" s="48">
        <f t="shared" ref="U184:U247" si="27">COUNTA(A184:B184)</f>
        <v>0</v>
      </c>
      <c r="V184" s="47"/>
      <c r="W184" s="47"/>
      <c r="X184" s="47"/>
      <c r="Y184" s="47"/>
      <c r="Z184" s="47"/>
      <c r="AA184"/>
      <c r="AB184"/>
      <c r="AC184"/>
      <c r="AD184"/>
      <c r="AE184" s="47"/>
      <c r="AF184"/>
      <c r="AG184"/>
      <c r="AH184"/>
      <c r="AI184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</row>
    <row r="185" spans="1:68" x14ac:dyDescent="0.45">
      <c r="A185" s="75"/>
      <c r="B185" s="75"/>
      <c r="C185" s="76" t="str">
        <f t="shared" si="22"/>
        <v/>
      </c>
      <c r="D185" s="75"/>
      <c r="E185" s="77"/>
      <c r="F185" s="77"/>
      <c r="G185" s="78">
        <f>チームデータ!$C$3</f>
        <v>0</v>
      </c>
      <c r="H185" s="75"/>
      <c r="I185" s="79"/>
      <c r="J185" s="75"/>
      <c r="K185" s="47" t="str">
        <f t="shared" ref="K185:K248" si="28">IF(U185=2,IF(OR(AND(S185="男",T185="女"),AND(S185="女",T185="男")),"性別、種目を確認して下さい",""),"")</f>
        <v/>
      </c>
      <c r="L185" s="47"/>
      <c r="M185" s="47"/>
      <c r="N185" s="47"/>
      <c r="O185" s="47" t="str">
        <f t="shared" si="23"/>
        <v/>
      </c>
      <c r="P185" s="47" t="str">
        <f t="shared" si="24"/>
        <v/>
      </c>
      <c r="Q185" s="47" t="str">
        <f>IF(COUNTIF($P$55:P185,P185)&lt;=1,O185,"")</f>
        <v/>
      </c>
      <c r="R185" s="47"/>
      <c r="S185" s="45" t="str">
        <f t="shared" si="25"/>
        <v/>
      </c>
      <c r="T185" s="48" t="str">
        <f t="shared" si="26"/>
        <v/>
      </c>
      <c r="U185" s="48">
        <f t="shared" si="27"/>
        <v>0</v>
      </c>
      <c r="V185" s="47"/>
      <c r="W185" s="47"/>
      <c r="X185" s="47"/>
      <c r="Y185" s="47"/>
      <c r="Z185" s="47"/>
      <c r="AA185"/>
      <c r="AB185"/>
      <c r="AC185"/>
      <c r="AD185"/>
      <c r="AE185" s="47"/>
      <c r="AF185"/>
      <c r="AG185"/>
      <c r="AH185"/>
      <c r="AI185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</row>
    <row r="186" spans="1:68" x14ac:dyDescent="0.45">
      <c r="A186" s="75"/>
      <c r="B186" s="75"/>
      <c r="C186" s="76" t="str">
        <f t="shared" si="22"/>
        <v/>
      </c>
      <c r="D186" s="75"/>
      <c r="E186" s="77"/>
      <c r="F186" s="77"/>
      <c r="G186" s="78">
        <f>チームデータ!$C$3</f>
        <v>0</v>
      </c>
      <c r="H186" s="75"/>
      <c r="I186" s="79"/>
      <c r="J186" s="75"/>
      <c r="K186" s="47" t="str">
        <f t="shared" si="28"/>
        <v/>
      </c>
      <c r="L186" s="47"/>
      <c r="M186" s="47"/>
      <c r="N186" s="47"/>
      <c r="O186" s="47" t="str">
        <f t="shared" si="23"/>
        <v/>
      </c>
      <c r="P186" s="47" t="str">
        <f t="shared" si="24"/>
        <v/>
      </c>
      <c r="Q186" s="47" t="str">
        <f>IF(COUNTIF($P$55:P186,P186)&lt;=1,O186,"")</f>
        <v/>
      </c>
      <c r="R186" s="47"/>
      <c r="S186" s="45" t="str">
        <f t="shared" si="25"/>
        <v/>
      </c>
      <c r="T186" s="48" t="str">
        <f t="shared" si="26"/>
        <v/>
      </c>
      <c r="U186" s="48">
        <f t="shared" si="27"/>
        <v>0</v>
      </c>
      <c r="V186" s="47"/>
      <c r="W186" s="47"/>
      <c r="X186" s="47"/>
      <c r="Y186" s="47"/>
      <c r="Z186" s="47"/>
      <c r="AA186"/>
      <c r="AB186"/>
      <c r="AC186"/>
      <c r="AD186"/>
      <c r="AE186" s="47"/>
      <c r="AF186"/>
      <c r="AG186"/>
      <c r="AH186"/>
      <c r="AI186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</row>
    <row r="187" spans="1:68" x14ac:dyDescent="0.45">
      <c r="A187" s="75"/>
      <c r="B187" s="75"/>
      <c r="C187" s="76" t="str">
        <f t="shared" si="22"/>
        <v/>
      </c>
      <c r="D187" s="75"/>
      <c r="E187" s="77"/>
      <c r="F187" s="77"/>
      <c r="G187" s="78">
        <f>チームデータ!$C$3</f>
        <v>0</v>
      </c>
      <c r="H187" s="75"/>
      <c r="I187" s="79"/>
      <c r="J187" s="75"/>
      <c r="K187" s="47" t="str">
        <f t="shared" si="28"/>
        <v/>
      </c>
      <c r="L187" s="47"/>
      <c r="M187" s="47"/>
      <c r="N187" s="47"/>
      <c r="O187" s="47" t="str">
        <f t="shared" si="23"/>
        <v/>
      </c>
      <c r="P187" s="47" t="str">
        <f t="shared" si="24"/>
        <v/>
      </c>
      <c r="Q187" s="47" t="str">
        <f>IF(COUNTIF($P$55:P187,P187)&lt;=1,O187,"")</f>
        <v/>
      </c>
      <c r="R187" s="47"/>
      <c r="S187" s="45" t="str">
        <f t="shared" si="25"/>
        <v/>
      </c>
      <c r="T187" s="48" t="str">
        <f t="shared" si="26"/>
        <v/>
      </c>
      <c r="U187" s="48">
        <f t="shared" si="27"/>
        <v>0</v>
      </c>
      <c r="V187" s="47"/>
      <c r="W187" s="47"/>
      <c r="X187" s="47"/>
      <c r="Y187" s="47"/>
      <c r="Z187" s="47"/>
      <c r="AA187"/>
      <c r="AB187"/>
      <c r="AC187"/>
      <c r="AD187"/>
      <c r="AE187" s="47"/>
      <c r="AF187"/>
      <c r="AG187"/>
      <c r="AH187"/>
      <c r="AI18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</row>
    <row r="188" spans="1:68" x14ac:dyDescent="0.45">
      <c r="A188" s="75"/>
      <c r="B188" s="75"/>
      <c r="C188" s="76" t="str">
        <f t="shared" si="22"/>
        <v/>
      </c>
      <c r="D188" s="75"/>
      <c r="E188" s="77"/>
      <c r="F188" s="77"/>
      <c r="G188" s="78">
        <f>チームデータ!$C$3</f>
        <v>0</v>
      </c>
      <c r="H188" s="75"/>
      <c r="I188" s="79"/>
      <c r="J188" s="75"/>
      <c r="K188" s="47" t="str">
        <f t="shared" si="28"/>
        <v/>
      </c>
      <c r="L188" s="47"/>
      <c r="M188" s="47"/>
      <c r="N188" s="47"/>
      <c r="O188" s="47" t="str">
        <f t="shared" si="23"/>
        <v/>
      </c>
      <c r="P188" s="47" t="str">
        <f t="shared" si="24"/>
        <v/>
      </c>
      <c r="Q188" s="47" t="str">
        <f>IF(COUNTIF($P$55:P188,P188)&lt;=1,O188,"")</f>
        <v/>
      </c>
      <c r="R188" s="47"/>
      <c r="S188" s="45" t="str">
        <f t="shared" si="25"/>
        <v/>
      </c>
      <c r="T188" s="48" t="str">
        <f t="shared" si="26"/>
        <v/>
      </c>
      <c r="U188" s="48">
        <f t="shared" si="27"/>
        <v>0</v>
      </c>
      <c r="V188" s="47"/>
      <c r="W188" s="47"/>
      <c r="X188" s="47"/>
      <c r="Y188" s="47"/>
      <c r="Z188" s="47"/>
      <c r="AA188"/>
      <c r="AB188"/>
      <c r="AC188"/>
      <c r="AD188"/>
      <c r="AE188" s="47"/>
      <c r="AF188"/>
      <c r="AG188"/>
      <c r="AH188"/>
      <c r="AI188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</row>
    <row r="189" spans="1:68" x14ac:dyDescent="0.45">
      <c r="A189" s="75"/>
      <c r="B189" s="75"/>
      <c r="C189" s="76" t="str">
        <f t="shared" si="22"/>
        <v/>
      </c>
      <c r="D189" s="75"/>
      <c r="E189" s="77"/>
      <c r="F189" s="77"/>
      <c r="G189" s="78">
        <f>チームデータ!$C$3</f>
        <v>0</v>
      </c>
      <c r="H189" s="75"/>
      <c r="I189" s="79"/>
      <c r="J189" s="75"/>
      <c r="K189" s="47" t="str">
        <f t="shared" si="28"/>
        <v/>
      </c>
      <c r="L189" s="47"/>
      <c r="M189" s="47"/>
      <c r="N189" s="47"/>
      <c r="O189" s="47" t="str">
        <f t="shared" si="23"/>
        <v/>
      </c>
      <c r="P189" s="47" t="str">
        <f t="shared" si="24"/>
        <v/>
      </c>
      <c r="Q189" s="47" t="str">
        <f>IF(COUNTIF($P$55:P189,P189)&lt;=1,O189,"")</f>
        <v/>
      </c>
      <c r="R189" s="47"/>
      <c r="S189" s="45" t="str">
        <f t="shared" si="25"/>
        <v/>
      </c>
      <c r="T189" s="48" t="str">
        <f t="shared" si="26"/>
        <v/>
      </c>
      <c r="U189" s="48">
        <f t="shared" si="27"/>
        <v>0</v>
      </c>
      <c r="V189" s="47"/>
      <c r="W189" s="47"/>
      <c r="X189" s="47"/>
      <c r="Y189" s="47"/>
      <c r="Z189" s="47"/>
      <c r="AA189"/>
      <c r="AB189"/>
      <c r="AC189"/>
      <c r="AD189"/>
      <c r="AE189" s="47"/>
      <c r="AF189"/>
      <c r="AG189"/>
      <c r="AH189"/>
      <c r="AI189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</row>
    <row r="190" spans="1:68" x14ac:dyDescent="0.45">
      <c r="A190" s="75"/>
      <c r="B190" s="75"/>
      <c r="C190" s="76" t="str">
        <f t="shared" si="22"/>
        <v/>
      </c>
      <c r="D190" s="75"/>
      <c r="E190" s="77"/>
      <c r="F190" s="77"/>
      <c r="G190" s="78">
        <f>チームデータ!$C$3</f>
        <v>0</v>
      </c>
      <c r="H190" s="75"/>
      <c r="I190" s="79"/>
      <c r="J190" s="75"/>
      <c r="K190" s="47" t="str">
        <f t="shared" si="28"/>
        <v/>
      </c>
      <c r="L190" s="47"/>
      <c r="M190" s="47"/>
      <c r="N190" s="47"/>
      <c r="O190" s="47" t="str">
        <f t="shared" si="23"/>
        <v/>
      </c>
      <c r="P190" s="47" t="str">
        <f t="shared" si="24"/>
        <v/>
      </c>
      <c r="Q190" s="47" t="str">
        <f>IF(COUNTIF($P$55:P190,P190)&lt;=1,O190,"")</f>
        <v/>
      </c>
      <c r="R190" s="47"/>
      <c r="S190" s="45" t="str">
        <f t="shared" si="25"/>
        <v/>
      </c>
      <c r="T190" s="48" t="str">
        <f t="shared" si="26"/>
        <v/>
      </c>
      <c r="U190" s="48">
        <f t="shared" si="27"/>
        <v>0</v>
      </c>
      <c r="V190" s="47"/>
      <c r="W190" s="47"/>
      <c r="X190" s="47"/>
      <c r="Y190" s="47"/>
      <c r="Z190" s="47"/>
      <c r="AA190"/>
      <c r="AB190"/>
      <c r="AC190"/>
      <c r="AD190"/>
      <c r="AE190" s="47"/>
      <c r="AF190"/>
      <c r="AG190"/>
      <c r="AH190"/>
      <c r="AI190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</row>
    <row r="191" spans="1:68" x14ac:dyDescent="0.45">
      <c r="A191" s="75"/>
      <c r="B191" s="75"/>
      <c r="C191" s="76" t="str">
        <f t="shared" si="22"/>
        <v/>
      </c>
      <c r="D191" s="75"/>
      <c r="E191" s="77"/>
      <c r="F191" s="77"/>
      <c r="G191" s="78">
        <f>チームデータ!$C$3</f>
        <v>0</v>
      </c>
      <c r="H191" s="75"/>
      <c r="I191" s="79"/>
      <c r="J191" s="75"/>
      <c r="K191" s="47" t="str">
        <f t="shared" si="28"/>
        <v/>
      </c>
      <c r="L191" s="47"/>
      <c r="M191" s="47"/>
      <c r="N191" s="47"/>
      <c r="O191" s="47" t="str">
        <f t="shared" si="23"/>
        <v/>
      </c>
      <c r="P191" s="47" t="str">
        <f t="shared" si="24"/>
        <v/>
      </c>
      <c r="Q191" s="47" t="str">
        <f>IF(COUNTIF($P$55:P191,P191)&lt;=1,O191,"")</f>
        <v/>
      </c>
      <c r="R191" s="47"/>
      <c r="S191" s="45" t="str">
        <f t="shared" si="25"/>
        <v/>
      </c>
      <c r="T191" s="48" t="str">
        <f t="shared" si="26"/>
        <v/>
      </c>
      <c r="U191" s="48">
        <f t="shared" si="27"/>
        <v>0</v>
      </c>
      <c r="V191" s="47"/>
      <c r="W191" s="47"/>
      <c r="X191" s="47"/>
      <c r="Y191" s="47"/>
      <c r="Z191" s="47"/>
      <c r="AA191"/>
      <c r="AB191"/>
      <c r="AC191"/>
      <c r="AD191"/>
      <c r="AE191" s="47"/>
      <c r="AF191"/>
      <c r="AG191"/>
      <c r="AH191"/>
      <c r="AI191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</row>
    <row r="192" spans="1:68" x14ac:dyDescent="0.45">
      <c r="A192" s="75"/>
      <c r="B192" s="75"/>
      <c r="C192" s="76" t="str">
        <f t="shared" si="22"/>
        <v/>
      </c>
      <c r="D192" s="75"/>
      <c r="E192" s="77"/>
      <c r="F192" s="77"/>
      <c r="G192" s="78">
        <f>チームデータ!$C$3</f>
        <v>0</v>
      </c>
      <c r="H192" s="75"/>
      <c r="I192" s="79"/>
      <c r="J192" s="75"/>
      <c r="K192" s="47" t="str">
        <f t="shared" si="28"/>
        <v/>
      </c>
      <c r="L192" s="47"/>
      <c r="M192" s="47"/>
      <c r="N192" s="47"/>
      <c r="O192" s="47" t="str">
        <f t="shared" si="23"/>
        <v/>
      </c>
      <c r="P192" s="47" t="str">
        <f t="shared" si="24"/>
        <v/>
      </c>
      <c r="Q192" s="47" t="str">
        <f>IF(COUNTIF($P$55:P192,P192)&lt;=1,O192,"")</f>
        <v/>
      </c>
      <c r="R192" s="47"/>
      <c r="S192" s="45" t="str">
        <f t="shared" si="25"/>
        <v/>
      </c>
      <c r="T192" s="48" t="str">
        <f t="shared" si="26"/>
        <v/>
      </c>
      <c r="U192" s="48">
        <f t="shared" si="27"/>
        <v>0</v>
      </c>
      <c r="V192" s="47"/>
      <c r="W192" s="47"/>
      <c r="X192" s="47"/>
      <c r="Y192" s="47"/>
      <c r="Z192" s="47"/>
      <c r="AA192"/>
      <c r="AB192"/>
      <c r="AC192"/>
      <c r="AD192"/>
      <c r="AE192" s="47"/>
      <c r="AF192"/>
      <c r="AG192"/>
      <c r="AH192"/>
      <c r="AI192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47"/>
      <c r="BP192" s="47"/>
    </row>
    <row r="193" spans="1:68" x14ac:dyDescent="0.45">
      <c r="A193" s="75"/>
      <c r="B193" s="75"/>
      <c r="C193" s="76" t="str">
        <f t="shared" si="22"/>
        <v/>
      </c>
      <c r="D193" s="75"/>
      <c r="E193" s="77"/>
      <c r="F193" s="77"/>
      <c r="G193" s="78">
        <f>チームデータ!$C$3</f>
        <v>0</v>
      </c>
      <c r="H193" s="75"/>
      <c r="I193" s="79"/>
      <c r="J193" s="75"/>
      <c r="K193" s="47" t="str">
        <f t="shared" si="28"/>
        <v/>
      </c>
      <c r="L193" s="47"/>
      <c r="M193" s="47"/>
      <c r="N193" s="47"/>
      <c r="O193" s="47" t="str">
        <f t="shared" si="23"/>
        <v/>
      </c>
      <c r="P193" s="47" t="str">
        <f t="shared" si="24"/>
        <v/>
      </c>
      <c r="Q193" s="47" t="str">
        <f>IF(COUNTIF($P$55:P193,P193)&lt;=1,O193,"")</f>
        <v/>
      </c>
      <c r="R193" s="47"/>
      <c r="S193" s="45" t="str">
        <f t="shared" si="25"/>
        <v/>
      </c>
      <c r="T193" s="48" t="str">
        <f t="shared" si="26"/>
        <v/>
      </c>
      <c r="U193" s="48">
        <f t="shared" si="27"/>
        <v>0</v>
      </c>
      <c r="V193" s="47"/>
      <c r="W193" s="47"/>
      <c r="X193" s="47"/>
      <c r="Y193" s="47"/>
      <c r="Z193" s="47"/>
      <c r="AA193"/>
      <c r="AB193"/>
      <c r="AC193"/>
      <c r="AD193"/>
      <c r="AE193" s="47"/>
      <c r="AF193"/>
      <c r="AG193"/>
      <c r="AH193"/>
      <c r="AI193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</row>
    <row r="194" spans="1:68" x14ac:dyDescent="0.45">
      <c r="A194" s="75"/>
      <c r="B194" s="75"/>
      <c r="C194" s="76" t="str">
        <f t="shared" si="22"/>
        <v/>
      </c>
      <c r="D194" s="75"/>
      <c r="E194" s="77"/>
      <c r="F194" s="77"/>
      <c r="G194" s="78">
        <f>チームデータ!$C$3</f>
        <v>0</v>
      </c>
      <c r="H194" s="75"/>
      <c r="I194" s="79"/>
      <c r="J194" s="75"/>
      <c r="K194" s="47" t="str">
        <f t="shared" si="28"/>
        <v/>
      </c>
      <c r="L194" s="47"/>
      <c r="M194" s="47"/>
      <c r="N194" s="47"/>
      <c r="O194" s="47" t="str">
        <f t="shared" si="23"/>
        <v/>
      </c>
      <c r="P194" s="47" t="str">
        <f t="shared" si="24"/>
        <v/>
      </c>
      <c r="Q194" s="47" t="str">
        <f>IF(COUNTIF($P$55:P194,P194)&lt;=1,O194,"")</f>
        <v/>
      </c>
      <c r="R194" s="47"/>
      <c r="S194" s="45" t="str">
        <f t="shared" si="25"/>
        <v/>
      </c>
      <c r="T194" s="48" t="str">
        <f t="shared" si="26"/>
        <v/>
      </c>
      <c r="U194" s="48">
        <f t="shared" si="27"/>
        <v>0</v>
      </c>
      <c r="V194" s="47"/>
      <c r="W194" s="47"/>
      <c r="X194" s="47"/>
      <c r="Y194" s="47"/>
      <c r="Z194" s="47"/>
      <c r="AA194"/>
      <c r="AB194"/>
      <c r="AC194"/>
      <c r="AD194"/>
      <c r="AE194" s="47"/>
      <c r="AF194"/>
      <c r="AG194"/>
      <c r="AH194"/>
      <c r="AI194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</row>
    <row r="195" spans="1:68" x14ac:dyDescent="0.45">
      <c r="A195" s="75"/>
      <c r="B195" s="75"/>
      <c r="C195" s="76" t="str">
        <f t="shared" si="22"/>
        <v/>
      </c>
      <c r="D195" s="75"/>
      <c r="E195" s="77"/>
      <c r="F195" s="77"/>
      <c r="G195" s="78">
        <f>チームデータ!$C$3</f>
        <v>0</v>
      </c>
      <c r="H195" s="75"/>
      <c r="I195" s="79"/>
      <c r="J195" s="75"/>
      <c r="K195" s="47" t="str">
        <f t="shared" si="28"/>
        <v/>
      </c>
      <c r="L195" s="47"/>
      <c r="M195" s="47"/>
      <c r="N195" s="47"/>
      <c r="O195" s="47" t="str">
        <f t="shared" si="23"/>
        <v/>
      </c>
      <c r="P195" s="47" t="str">
        <f t="shared" si="24"/>
        <v/>
      </c>
      <c r="Q195" s="47" t="str">
        <f>IF(COUNTIF($P$55:P195,P195)&lt;=1,O195,"")</f>
        <v/>
      </c>
      <c r="R195" s="47"/>
      <c r="S195" s="45" t="str">
        <f t="shared" si="25"/>
        <v/>
      </c>
      <c r="T195" s="48" t="str">
        <f t="shared" si="26"/>
        <v/>
      </c>
      <c r="U195" s="48">
        <f t="shared" si="27"/>
        <v>0</v>
      </c>
      <c r="V195" s="47"/>
      <c r="W195" s="47"/>
      <c r="X195" s="47"/>
      <c r="Y195" s="47"/>
      <c r="Z195" s="47"/>
      <c r="AA195"/>
      <c r="AB195"/>
      <c r="AC195"/>
      <c r="AD195"/>
      <c r="AE195" s="47"/>
      <c r="AF195"/>
      <c r="AG195"/>
      <c r="AH195"/>
      <c r="AI195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</row>
    <row r="196" spans="1:68" x14ac:dyDescent="0.45">
      <c r="A196" s="75"/>
      <c r="B196" s="75"/>
      <c r="C196" s="76" t="str">
        <f t="shared" si="22"/>
        <v/>
      </c>
      <c r="D196" s="75"/>
      <c r="E196" s="77"/>
      <c r="F196" s="77"/>
      <c r="G196" s="78">
        <f>チームデータ!$C$3</f>
        <v>0</v>
      </c>
      <c r="H196" s="75"/>
      <c r="I196" s="79"/>
      <c r="J196" s="75"/>
      <c r="K196" s="47" t="str">
        <f t="shared" si="28"/>
        <v/>
      </c>
      <c r="L196" s="47"/>
      <c r="M196" s="47"/>
      <c r="N196" s="47"/>
      <c r="O196" s="47" t="str">
        <f t="shared" si="23"/>
        <v/>
      </c>
      <c r="P196" s="47" t="str">
        <f t="shared" si="24"/>
        <v/>
      </c>
      <c r="Q196" s="47" t="str">
        <f>IF(COUNTIF($P$55:P196,P196)&lt;=1,O196,"")</f>
        <v/>
      </c>
      <c r="R196" s="47"/>
      <c r="S196" s="45" t="str">
        <f t="shared" si="25"/>
        <v/>
      </c>
      <c r="T196" s="48" t="str">
        <f t="shared" si="26"/>
        <v/>
      </c>
      <c r="U196" s="48">
        <f t="shared" si="27"/>
        <v>0</v>
      </c>
      <c r="V196" s="47"/>
      <c r="W196" s="47"/>
      <c r="X196" s="47"/>
      <c r="Y196" s="47"/>
      <c r="Z196" s="47"/>
      <c r="AA196"/>
      <c r="AB196"/>
      <c r="AC196"/>
      <c r="AD196"/>
      <c r="AE196" s="47"/>
      <c r="AF196"/>
      <c r="AG196"/>
      <c r="AH196"/>
      <c r="AI196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</row>
    <row r="197" spans="1:68" x14ac:dyDescent="0.45">
      <c r="A197" s="75"/>
      <c r="B197" s="75"/>
      <c r="C197" s="76" t="str">
        <f t="shared" si="22"/>
        <v/>
      </c>
      <c r="D197" s="75"/>
      <c r="E197" s="77"/>
      <c r="F197" s="77"/>
      <c r="G197" s="78">
        <f>チームデータ!$C$3</f>
        <v>0</v>
      </c>
      <c r="H197" s="75"/>
      <c r="I197" s="79"/>
      <c r="J197" s="75"/>
      <c r="K197" s="47" t="str">
        <f t="shared" si="28"/>
        <v/>
      </c>
      <c r="L197" s="47"/>
      <c r="M197" s="47"/>
      <c r="N197" s="47"/>
      <c r="O197" s="47" t="str">
        <f t="shared" si="23"/>
        <v/>
      </c>
      <c r="P197" s="47" t="str">
        <f t="shared" si="24"/>
        <v/>
      </c>
      <c r="Q197" s="47" t="str">
        <f>IF(COUNTIF($P$55:P197,P197)&lt;=1,O197,"")</f>
        <v/>
      </c>
      <c r="R197" s="47"/>
      <c r="S197" s="45" t="str">
        <f t="shared" si="25"/>
        <v/>
      </c>
      <c r="T197" s="48" t="str">
        <f t="shared" si="26"/>
        <v/>
      </c>
      <c r="U197" s="48">
        <f t="shared" si="27"/>
        <v>0</v>
      </c>
      <c r="V197" s="47"/>
      <c r="W197" s="47"/>
      <c r="X197" s="47"/>
      <c r="Y197" s="47"/>
      <c r="Z197" s="47"/>
      <c r="AA197"/>
      <c r="AB197"/>
      <c r="AC197"/>
      <c r="AD197"/>
      <c r="AE197" s="47"/>
      <c r="AF197"/>
      <c r="AG197"/>
      <c r="AH197"/>
      <c r="AI19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</row>
    <row r="198" spans="1:68" x14ac:dyDescent="0.45">
      <c r="A198" s="75"/>
      <c r="B198" s="75"/>
      <c r="C198" s="76" t="str">
        <f t="shared" si="22"/>
        <v/>
      </c>
      <c r="D198" s="75"/>
      <c r="E198" s="77"/>
      <c r="F198" s="77"/>
      <c r="G198" s="78">
        <f>チームデータ!$C$3</f>
        <v>0</v>
      </c>
      <c r="H198" s="75"/>
      <c r="I198" s="79"/>
      <c r="J198" s="75"/>
      <c r="K198" s="47" t="str">
        <f t="shared" si="28"/>
        <v/>
      </c>
      <c r="L198" s="47"/>
      <c r="M198" s="47"/>
      <c r="N198" s="47"/>
      <c r="O198" s="47" t="str">
        <f t="shared" si="23"/>
        <v/>
      </c>
      <c r="P198" s="47" t="str">
        <f t="shared" si="24"/>
        <v/>
      </c>
      <c r="Q198" s="47" t="str">
        <f>IF(COUNTIF($P$55:P198,P198)&lt;=1,O198,"")</f>
        <v/>
      </c>
      <c r="R198" s="47"/>
      <c r="S198" s="45" t="str">
        <f t="shared" si="25"/>
        <v/>
      </c>
      <c r="T198" s="48" t="str">
        <f t="shared" si="26"/>
        <v/>
      </c>
      <c r="U198" s="48">
        <f t="shared" si="27"/>
        <v>0</v>
      </c>
      <c r="V198" s="47"/>
      <c r="W198" s="47"/>
      <c r="X198" s="47"/>
      <c r="Y198" s="47"/>
      <c r="Z198" s="47"/>
      <c r="AA198"/>
      <c r="AB198"/>
      <c r="AC198"/>
      <c r="AD198"/>
      <c r="AE198" s="47"/>
      <c r="AF198"/>
      <c r="AG198"/>
      <c r="AH198"/>
      <c r="AI198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</row>
    <row r="199" spans="1:68" x14ac:dyDescent="0.45">
      <c r="A199" s="75"/>
      <c r="B199" s="75"/>
      <c r="C199" s="76" t="str">
        <f t="shared" si="22"/>
        <v/>
      </c>
      <c r="D199" s="75"/>
      <c r="E199" s="77"/>
      <c r="F199" s="77"/>
      <c r="G199" s="78">
        <f>チームデータ!$C$3</f>
        <v>0</v>
      </c>
      <c r="H199" s="75"/>
      <c r="I199" s="79"/>
      <c r="J199" s="75"/>
      <c r="K199" s="47" t="str">
        <f t="shared" si="28"/>
        <v/>
      </c>
      <c r="L199" s="47"/>
      <c r="M199" s="47"/>
      <c r="N199" s="47"/>
      <c r="O199" s="47" t="str">
        <f t="shared" si="23"/>
        <v/>
      </c>
      <c r="P199" s="47" t="str">
        <f t="shared" si="24"/>
        <v/>
      </c>
      <c r="Q199" s="47" t="str">
        <f>IF(COUNTIF($P$55:P199,P199)&lt;=1,O199,"")</f>
        <v/>
      </c>
      <c r="R199" s="47"/>
      <c r="S199" s="45" t="str">
        <f t="shared" si="25"/>
        <v/>
      </c>
      <c r="T199" s="48" t="str">
        <f t="shared" si="26"/>
        <v/>
      </c>
      <c r="U199" s="48">
        <f t="shared" si="27"/>
        <v>0</v>
      </c>
      <c r="V199" s="47"/>
      <c r="W199" s="47"/>
      <c r="X199" s="47"/>
      <c r="Y199" s="47"/>
      <c r="Z199" s="47"/>
      <c r="AA199"/>
      <c r="AB199"/>
      <c r="AC199"/>
      <c r="AD199"/>
      <c r="AE199" s="47"/>
      <c r="AF199"/>
      <c r="AG199"/>
      <c r="AH199"/>
      <c r="AI199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</row>
    <row r="200" spans="1:68" x14ac:dyDescent="0.45">
      <c r="A200" s="75"/>
      <c r="B200" s="75"/>
      <c r="C200" s="76" t="str">
        <f t="shared" si="22"/>
        <v/>
      </c>
      <c r="D200" s="75"/>
      <c r="E200" s="77"/>
      <c r="F200" s="77"/>
      <c r="G200" s="78">
        <f>チームデータ!$C$3</f>
        <v>0</v>
      </c>
      <c r="H200" s="75"/>
      <c r="I200" s="79"/>
      <c r="J200" s="75"/>
      <c r="K200" s="47" t="str">
        <f t="shared" si="28"/>
        <v/>
      </c>
      <c r="L200" s="47"/>
      <c r="M200" s="47"/>
      <c r="N200" s="47"/>
      <c r="O200" s="47" t="str">
        <f t="shared" si="23"/>
        <v/>
      </c>
      <c r="P200" s="47" t="str">
        <f t="shared" si="24"/>
        <v/>
      </c>
      <c r="Q200" s="47" t="str">
        <f>IF(COUNTIF($P$55:P200,P200)&lt;=1,O200,"")</f>
        <v/>
      </c>
      <c r="R200" s="47"/>
      <c r="S200" s="45" t="str">
        <f t="shared" si="25"/>
        <v/>
      </c>
      <c r="T200" s="48" t="str">
        <f t="shared" si="26"/>
        <v/>
      </c>
      <c r="U200" s="48">
        <f t="shared" si="27"/>
        <v>0</v>
      </c>
      <c r="V200" s="47"/>
      <c r="W200" s="47"/>
      <c r="X200" s="47"/>
      <c r="Y200" s="47"/>
      <c r="Z200" s="47"/>
      <c r="AA200"/>
      <c r="AB200"/>
      <c r="AC200"/>
      <c r="AD200"/>
      <c r="AE200" s="47"/>
      <c r="AF200"/>
      <c r="AG200"/>
      <c r="AH200"/>
      <c r="AI200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</row>
    <row r="201" spans="1:68" x14ac:dyDescent="0.45">
      <c r="A201" s="75"/>
      <c r="B201" s="75"/>
      <c r="C201" s="76" t="str">
        <f t="shared" si="22"/>
        <v/>
      </c>
      <c r="D201" s="75"/>
      <c r="E201" s="77"/>
      <c r="F201" s="77"/>
      <c r="G201" s="78">
        <f>チームデータ!$C$3</f>
        <v>0</v>
      </c>
      <c r="H201" s="75"/>
      <c r="I201" s="79"/>
      <c r="J201" s="75"/>
      <c r="K201" s="47" t="str">
        <f t="shared" si="28"/>
        <v/>
      </c>
      <c r="L201" s="47"/>
      <c r="M201" s="47"/>
      <c r="N201" s="47"/>
      <c r="O201" s="47" t="str">
        <f t="shared" si="23"/>
        <v/>
      </c>
      <c r="P201" s="47" t="str">
        <f t="shared" si="24"/>
        <v/>
      </c>
      <c r="Q201" s="47" t="str">
        <f>IF(COUNTIF($P$55:P201,P201)&lt;=1,O201,"")</f>
        <v/>
      </c>
      <c r="R201" s="47"/>
      <c r="S201" s="45" t="str">
        <f t="shared" si="25"/>
        <v/>
      </c>
      <c r="T201" s="48" t="str">
        <f t="shared" si="26"/>
        <v/>
      </c>
      <c r="U201" s="48">
        <f t="shared" si="27"/>
        <v>0</v>
      </c>
      <c r="V201" s="47"/>
      <c r="W201" s="47"/>
      <c r="X201" s="47"/>
      <c r="Y201" s="47"/>
      <c r="Z201" s="47"/>
      <c r="AA201"/>
      <c r="AB201"/>
      <c r="AC201"/>
      <c r="AD201"/>
      <c r="AE201" s="47"/>
      <c r="AF201"/>
      <c r="AG201"/>
      <c r="AH201"/>
      <c r="AI201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</row>
    <row r="202" spans="1:68" x14ac:dyDescent="0.45">
      <c r="A202" s="75"/>
      <c r="B202" s="75"/>
      <c r="C202" s="76" t="str">
        <f t="shared" si="22"/>
        <v/>
      </c>
      <c r="D202" s="75"/>
      <c r="E202" s="77"/>
      <c r="F202" s="77"/>
      <c r="G202" s="78">
        <f>チームデータ!$C$3</f>
        <v>0</v>
      </c>
      <c r="H202" s="75"/>
      <c r="I202" s="79"/>
      <c r="J202" s="75"/>
      <c r="K202" s="47" t="str">
        <f t="shared" si="28"/>
        <v/>
      </c>
      <c r="L202" s="47"/>
      <c r="M202" s="47"/>
      <c r="N202" s="47"/>
      <c r="O202" s="47" t="str">
        <f t="shared" si="23"/>
        <v/>
      </c>
      <c r="P202" s="47" t="str">
        <f t="shared" si="24"/>
        <v/>
      </c>
      <c r="Q202" s="47" t="str">
        <f>IF(COUNTIF($P$55:P202,P202)&lt;=1,O202,"")</f>
        <v/>
      </c>
      <c r="R202" s="47"/>
      <c r="S202" s="45" t="str">
        <f t="shared" si="25"/>
        <v/>
      </c>
      <c r="T202" s="48" t="str">
        <f t="shared" si="26"/>
        <v/>
      </c>
      <c r="U202" s="48">
        <f t="shared" si="27"/>
        <v>0</v>
      </c>
      <c r="V202" s="47"/>
      <c r="W202" s="47"/>
      <c r="X202" s="47"/>
      <c r="Y202" s="47"/>
      <c r="Z202" s="47"/>
      <c r="AA202"/>
      <c r="AB202"/>
      <c r="AC202"/>
      <c r="AD202"/>
      <c r="AE202" s="47"/>
      <c r="AF202"/>
      <c r="AG202"/>
      <c r="AH202"/>
      <c r="AI202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</row>
    <row r="203" spans="1:68" x14ac:dyDescent="0.45">
      <c r="A203" s="75"/>
      <c r="B203" s="75"/>
      <c r="C203" s="76" t="str">
        <f t="shared" si="22"/>
        <v/>
      </c>
      <c r="D203" s="75"/>
      <c r="E203" s="77"/>
      <c r="F203" s="77"/>
      <c r="G203" s="78">
        <f>チームデータ!$C$3</f>
        <v>0</v>
      </c>
      <c r="H203" s="75"/>
      <c r="I203" s="79"/>
      <c r="J203" s="75"/>
      <c r="K203" s="47" t="str">
        <f t="shared" si="28"/>
        <v/>
      </c>
      <c r="L203" s="47"/>
      <c r="M203" s="47"/>
      <c r="N203" s="47"/>
      <c r="O203" s="47" t="str">
        <f t="shared" si="23"/>
        <v/>
      </c>
      <c r="P203" s="47" t="str">
        <f t="shared" si="24"/>
        <v/>
      </c>
      <c r="Q203" s="47" t="str">
        <f>IF(COUNTIF($P$55:P203,P203)&lt;=1,O203,"")</f>
        <v/>
      </c>
      <c r="R203" s="47"/>
      <c r="S203" s="45" t="str">
        <f t="shared" si="25"/>
        <v/>
      </c>
      <c r="T203" s="48" t="str">
        <f t="shared" si="26"/>
        <v/>
      </c>
      <c r="U203" s="48">
        <f t="shared" si="27"/>
        <v>0</v>
      </c>
      <c r="V203" s="47"/>
      <c r="W203" s="47"/>
      <c r="X203" s="47"/>
      <c r="Y203" s="47"/>
      <c r="Z203" s="47"/>
      <c r="AA203"/>
      <c r="AB203"/>
      <c r="AC203"/>
      <c r="AD203"/>
      <c r="AE203" s="47"/>
      <c r="AF203"/>
      <c r="AG203"/>
      <c r="AH203"/>
      <c r="AI203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</row>
    <row r="204" spans="1:68" x14ac:dyDescent="0.45">
      <c r="A204" s="75"/>
      <c r="B204" s="75"/>
      <c r="C204" s="76" t="str">
        <f t="shared" si="22"/>
        <v/>
      </c>
      <c r="D204" s="75"/>
      <c r="E204" s="77"/>
      <c r="F204" s="77"/>
      <c r="G204" s="78">
        <f>チームデータ!$C$3</f>
        <v>0</v>
      </c>
      <c r="H204" s="75"/>
      <c r="I204" s="79"/>
      <c r="J204" s="75"/>
      <c r="K204" s="47" t="str">
        <f t="shared" si="28"/>
        <v/>
      </c>
      <c r="L204" s="47"/>
      <c r="M204" s="47"/>
      <c r="N204" s="47"/>
      <c r="O204" s="47" t="str">
        <f t="shared" si="23"/>
        <v/>
      </c>
      <c r="P204" s="47" t="str">
        <f t="shared" si="24"/>
        <v/>
      </c>
      <c r="Q204" s="47" t="str">
        <f>IF(COUNTIF($P$55:P204,P204)&lt;=1,O204,"")</f>
        <v/>
      </c>
      <c r="R204" s="47"/>
      <c r="S204" s="45" t="str">
        <f t="shared" si="25"/>
        <v/>
      </c>
      <c r="T204" s="48" t="str">
        <f t="shared" si="26"/>
        <v/>
      </c>
      <c r="U204" s="48">
        <f t="shared" si="27"/>
        <v>0</v>
      </c>
      <c r="V204" s="47"/>
      <c r="W204" s="47"/>
      <c r="X204" s="47"/>
      <c r="Y204" s="47"/>
      <c r="Z204" s="47"/>
      <c r="AA204"/>
      <c r="AB204"/>
      <c r="AC204"/>
      <c r="AD204"/>
      <c r="AE204" s="47"/>
      <c r="AF204"/>
      <c r="AG204"/>
      <c r="AH204"/>
      <c r="AI204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</row>
    <row r="205" spans="1:68" x14ac:dyDescent="0.45">
      <c r="A205" s="75"/>
      <c r="B205" s="75"/>
      <c r="C205" s="76" t="str">
        <f t="shared" si="22"/>
        <v/>
      </c>
      <c r="D205" s="75"/>
      <c r="E205" s="77"/>
      <c r="F205" s="77"/>
      <c r="G205" s="78">
        <f>チームデータ!$C$3</f>
        <v>0</v>
      </c>
      <c r="H205" s="75"/>
      <c r="I205" s="79"/>
      <c r="J205" s="75"/>
      <c r="K205" s="47" t="str">
        <f t="shared" si="28"/>
        <v/>
      </c>
      <c r="L205" s="47"/>
      <c r="M205" s="47"/>
      <c r="N205" s="47"/>
      <c r="O205" s="47" t="str">
        <f t="shared" si="23"/>
        <v/>
      </c>
      <c r="P205" s="47" t="str">
        <f t="shared" si="24"/>
        <v/>
      </c>
      <c r="Q205" s="47" t="str">
        <f>IF(COUNTIF($P$55:P205,P205)&lt;=1,O205,"")</f>
        <v/>
      </c>
      <c r="R205" s="47"/>
      <c r="S205" s="45" t="str">
        <f t="shared" si="25"/>
        <v/>
      </c>
      <c r="T205" s="48" t="str">
        <f t="shared" si="26"/>
        <v/>
      </c>
      <c r="U205" s="48">
        <f t="shared" si="27"/>
        <v>0</v>
      </c>
      <c r="V205" s="47"/>
      <c r="W205" s="47"/>
      <c r="X205" s="47"/>
      <c r="Y205" s="47"/>
      <c r="Z205" s="47"/>
      <c r="AA205"/>
      <c r="AB205"/>
      <c r="AC205"/>
      <c r="AD205"/>
      <c r="AE205" s="47"/>
      <c r="AF205"/>
      <c r="AG205"/>
      <c r="AH205"/>
      <c r="AI205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</row>
    <row r="206" spans="1:68" x14ac:dyDescent="0.45">
      <c r="A206" s="75"/>
      <c r="B206" s="75"/>
      <c r="C206" s="76" t="str">
        <f t="shared" si="22"/>
        <v/>
      </c>
      <c r="D206" s="75"/>
      <c r="E206" s="77"/>
      <c r="F206" s="77"/>
      <c r="G206" s="78">
        <f>チームデータ!$C$3</f>
        <v>0</v>
      </c>
      <c r="H206" s="75"/>
      <c r="I206" s="79"/>
      <c r="J206" s="75"/>
      <c r="K206" s="47" t="str">
        <f t="shared" si="28"/>
        <v/>
      </c>
      <c r="L206" s="47"/>
      <c r="M206" s="47"/>
      <c r="N206" s="47"/>
      <c r="O206" s="47" t="str">
        <f t="shared" si="23"/>
        <v/>
      </c>
      <c r="P206" s="47" t="str">
        <f t="shared" si="24"/>
        <v/>
      </c>
      <c r="Q206" s="47" t="str">
        <f>IF(COUNTIF($P$55:P206,P206)&lt;=1,O206,"")</f>
        <v/>
      </c>
      <c r="R206" s="47"/>
      <c r="S206" s="45" t="str">
        <f t="shared" si="25"/>
        <v/>
      </c>
      <c r="T206" s="48" t="str">
        <f t="shared" si="26"/>
        <v/>
      </c>
      <c r="U206" s="48">
        <f t="shared" si="27"/>
        <v>0</v>
      </c>
      <c r="V206" s="47"/>
      <c r="W206" s="47"/>
      <c r="X206" s="47"/>
      <c r="Y206" s="47"/>
      <c r="Z206" s="47"/>
      <c r="AA206"/>
      <c r="AB206"/>
      <c r="AC206"/>
      <c r="AD206"/>
      <c r="AE206" s="47"/>
      <c r="AF206"/>
      <c r="AG206"/>
      <c r="AH206"/>
      <c r="AI206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</row>
    <row r="207" spans="1:68" x14ac:dyDescent="0.45">
      <c r="A207" s="75"/>
      <c r="B207" s="75"/>
      <c r="C207" s="76" t="str">
        <f t="shared" si="22"/>
        <v/>
      </c>
      <c r="D207" s="75"/>
      <c r="E207" s="77"/>
      <c r="F207" s="77"/>
      <c r="G207" s="78">
        <f>チームデータ!$C$3</f>
        <v>0</v>
      </c>
      <c r="H207" s="75"/>
      <c r="I207" s="79"/>
      <c r="J207" s="75"/>
      <c r="K207" s="47" t="str">
        <f t="shared" si="28"/>
        <v/>
      </c>
      <c r="L207" s="47"/>
      <c r="M207" s="47"/>
      <c r="N207" s="47"/>
      <c r="O207" s="47" t="str">
        <f t="shared" si="23"/>
        <v/>
      </c>
      <c r="P207" s="47" t="str">
        <f t="shared" si="24"/>
        <v/>
      </c>
      <c r="Q207" s="47" t="str">
        <f>IF(COUNTIF($P$55:P207,P207)&lt;=1,O207,"")</f>
        <v/>
      </c>
      <c r="R207" s="47"/>
      <c r="S207" s="45" t="str">
        <f t="shared" si="25"/>
        <v/>
      </c>
      <c r="T207" s="48" t="str">
        <f t="shared" si="26"/>
        <v/>
      </c>
      <c r="U207" s="48">
        <f t="shared" si="27"/>
        <v>0</v>
      </c>
      <c r="V207" s="47"/>
      <c r="W207" s="47"/>
      <c r="X207" s="47"/>
      <c r="Y207" s="47"/>
      <c r="Z207" s="47"/>
      <c r="AA207"/>
      <c r="AB207"/>
      <c r="AC207"/>
      <c r="AD207"/>
      <c r="AE207" s="47"/>
      <c r="AF207"/>
      <c r="AG207"/>
      <c r="AH207"/>
      <c r="AI20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</row>
    <row r="208" spans="1:68" x14ac:dyDescent="0.45">
      <c r="A208" s="75"/>
      <c r="B208" s="75"/>
      <c r="C208" s="76" t="str">
        <f t="shared" si="22"/>
        <v/>
      </c>
      <c r="D208" s="75"/>
      <c r="E208" s="77"/>
      <c r="F208" s="77"/>
      <c r="G208" s="78">
        <f>チームデータ!$C$3</f>
        <v>0</v>
      </c>
      <c r="H208" s="75"/>
      <c r="I208" s="79"/>
      <c r="J208" s="75"/>
      <c r="K208" s="47" t="str">
        <f t="shared" si="28"/>
        <v/>
      </c>
      <c r="L208" s="47"/>
      <c r="M208" s="47"/>
      <c r="N208" s="47"/>
      <c r="O208" s="47" t="str">
        <f t="shared" si="23"/>
        <v/>
      </c>
      <c r="P208" s="47" t="str">
        <f t="shared" si="24"/>
        <v/>
      </c>
      <c r="Q208" s="47" t="str">
        <f>IF(COUNTIF($P$55:P208,P208)&lt;=1,O208,"")</f>
        <v/>
      </c>
      <c r="R208" s="47"/>
      <c r="S208" s="45" t="str">
        <f t="shared" si="25"/>
        <v/>
      </c>
      <c r="T208" s="48" t="str">
        <f t="shared" si="26"/>
        <v/>
      </c>
      <c r="U208" s="48">
        <f t="shared" si="27"/>
        <v>0</v>
      </c>
      <c r="V208" s="47"/>
      <c r="W208" s="47"/>
      <c r="X208" s="47"/>
      <c r="Y208" s="47"/>
      <c r="Z208" s="47"/>
      <c r="AA208"/>
      <c r="AB208"/>
      <c r="AC208"/>
      <c r="AD208"/>
      <c r="AE208" s="47"/>
      <c r="AF208"/>
      <c r="AG208"/>
      <c r="AH208"/>
      <c r="AI208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</row>
    <row r="209" spans="1:68" x14ac:dyDescent="0.45">
      <c r="A209" s="75"/>
      <c r="B209" s="75"/>
      <c r="C209" s="76" t="str">
        <f t="shared" si="22"/>
        <v/>
      </c>
      <c r="D209" s="75"/>
      <c r="E209" s="77"/>
      <c r="F209" s="77"/>
      <c r="G209" s="78">
        <f>チームデータ!$C$3</f>
        <v>0</v>
      </c>
      <c r="H209" s="75"/>
      <c r="I209" s="79"/>
      <c r="J209" s="75"/>
      <c r="K209" s="47" t="str">
        <f t="shared" si="28"/>
        <v/>
      </c>
      <c r="L209" s="47"/>
      <c r="M209" s="47"/>
      <c r="N209" s="47"/>
      <c r="O209" s="47" t="str">
        <f t="shared" si="23"/>
        <v/>
      </c>
      <c r="P209" s="47" t="str">
        <f t="shared" si="24"/>
        <v/>
      </c>
      <c r="Q209" s="47" t="str">
        <f>IF(COUNTIF($P$55:P209,P209)&lt;=1,O209,"")</f>
        <v/>
      </c>
      <c r="R209" s="47"/>
      <c r="S209" s="45" t="str">
        <f t="shared" si="25"/>
        <v/>
      </c>
      <c r="T209" s="48" t="str">
        <f t="shared" si="26"/>
        <v/>
      </c>
      <c r="U209" s="48">
        <f t="shared" si="27"/>
        <v>0</v>
      </c>
      <c r="V209" s="47"/>
      <c r="W209" s="47"/>
      <c r="X209" s="47"/>
      <c r="Y209" s="47"/>
      <c r="Z209" s="47"/>
      <c r="AA209"/>
      <c r="AB209"/>
      <c r="AC209"/>
      <c r="AD209"/>
      <c r="AE209" s="47"/>
      <c r="AF209"/>
      <c r="AG209"/>
      <c r="AH209"/>
      <c r="AI209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</row>
    <row r="210" spans="1:68" x14ac:dyDescent="0.45">
      <c r="A210" s="75"/>
      <c r="B210" s="75"/>
      <c r="C210" s="76" t="str">
        <f t="shared" si="22"/>
        <v/>
      </c>
      <c r="D210" s="75"/>
      <c r="E210" s="77"/>
      <c r="F210" s="77"/>
      <c r="G210" s="78">
        <f>チームデータ!$C$3</f>
        <v>0</v>
      </c>
      <c r="H210" s="75"/>
      <c r="I210" s="79"/>
      <c r="J210" s="75"/>
      <c r="K210" s="47" t="str">
        <f t="shared" si="28"/>
        <v/>
      </c>
      <c r="L210" s="47"/>
      <c r="M210" s="47"/>
      <c r="N210" s="47"/>
      <c r="O210" s="47" t="str">
        <f t="shared" si="23"/>
        <v/>
      </c>
      <c r="P210" s="47" t="str">
        <f t="shared" si="24"/>
        <v/>
      </c>
      <c r="Q210" s="47" t="str">
        <f>IF(COUNTIF($P$55:P210,P210)&lt;=1,O210,"")</f>
        <v/>
      </c>
      <c r="R210" s="47"/>
      <c r="S210" s="45" t="str">
        <f t="shared" si="25"/>
        <v/>
      </c>
      <c r="T210" s="48" t="str">
        <f t="shared" si="26"/>
        <v/>
      </c>
      <c r="U210" s="48">
        <f t="shared" si="27"/>
        <v>0</v>
      </c>
      <c r="V210" s="47"/>
      <c r="W210" s="47"/>
      <c r="X210" s="47"/>
      <c r="Y210" s="47"/>
      <c r="Z210" s="47"/>
      <c r="AA210"/>
      <c r="AB210"/>
      <c r="AC210"/>
      <c r="AD210"/>
      <c r="AE210" s="47"/>
      <c r="AF210"/>
      <c r="AG210"/>
      <c r="AH210"/>
      <c r="AI210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</row>
    <row r="211" spans="1:68" x14ac:dyDescent="0.45">
      <c r="A211" s="75"/>
      <c r="B211" s="75"/>
      <c r="C211" s="76" t="str">
        <f t="shared" si="22"/>
        <v/>
      </c>
      <c r="D211" s="75"/>
      <c r="E211" s="77"/>
      <c r="F211" s="77"/>
      <c r="G211" s="78">
        <f>チームデータ!$C$3</f>
        <v>0</v>
      </c>
      <c r="H211" s="75"/>
      <c r="I211" s="79"/>
      <c r="J211" s="75"/>
      <c r="K211" s="47" t="str">
        <f t="shared" si="28"/>
        <v/>
      </c>
      <c r="L211" s="47"/>
      <c r="M211" s="47"/>
      <c r="N211" s="47"/>
      <c r="O211" s="47" t="str">
        <f t="shared" si="23"/>
        <v/>
      </c>
      <c r="P211" s="47" t="str">
        <f t="shared" si="24"/>
        <v/>
      </c>
      <c r="Q211" s="47" t="str">
        <f>IF(COUNTIF($P$55:P211,P211)&lt;=1,O211,"")</f>
        <v/>
      </c>
      <c r="R211" s="47"/>
      <c r="S211" s="45" t="str">
        <f t="shared" si="25"/>
        <v/>
      </c>
      <c r="T211" s="48" t="str">
        <f t="shared" si="26"/>
        <v/>
      </c>
      <c r="U211" s="48">
        <f t="shared" si="27"/>
        <v>0</v>
      </c>
      <c r="V211" s="47"/>
      <c r="W211" s="47"/>
      <c r="X211" s="47"/>
      <c r="Y211" s="47"/>
      <c r="Z211" s="47"/>
      <c r="AA211"/>
      <c r="AB211"/>
      <c r="AC211"/>
      <c r="AD211"/>
      <c r="AE211" s="47"/>
      <c r="AF211"/>
      <c r="AG211"/>
      <c r="AH211"/>
      <c r="AI211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</row>
    <row r="212" spans="1:68" x14ac:dyDescent="0.45">
      <c r="A212" s="75"/>
      <c r="B212" s="75"/>
      <c r="C212" s="76" t="str">
        <f t="shared" si="22"/>
        <v/>
      </c>
      <c r="D212" s="75"/>
      <c r="E212" s="77"/>
      <c r="F212" s="77"/>
      <c r="G212" s="78">
        <f>チームデータ!$C$3</f>
        <v>0</v>
      </c>
      <c r="H212" s="75"/>
      <c r="I212" s="79"/>
      <c r="J212" s="75"/>
      <c r="K212" s="47" t="str">
        <f t="shared" si="28"/>
        <v/>
      </c>
      <c r="L212" s="47"/>
      <c r="M212" s="47"/>
      <c r="N212" s="47"/>
      <c r="O212" s="47" t="str">
        <f t="shared" si="23"/>
        <v/>
      </c>
      <c r="P212" s="47" t="str">
        <f t="shared" si="24"/>
        <v/>
      </c>
      <c r="Q212" s="47" t="str">
        <f>IF(COUNTIF($P$55:P212,P212)&lt;=1,O212,"")</f>
        <v/>
      </c>
      <c r="R212" s="47"/>
      <c r="S212" s="45" t="str">
        <f t="shared" si="25"/>
        <v/>
      </c>
      <c r="T212" s="48" t="str">
        <f t="shared" si="26"/>
        <v/>
      </c>
      <c r="U212" s="48">
        <f t="shared" si="27"/>
        <v>0</v>
      </c>
      <c r="V212" s="47"/>
      <c r="W212" s="47"/>
      <c r="X212" s="47"/>
      <c r="Y212" s="47"/>
      <c r="Z212" s="47"/>
      <c r="AA212"/>
      <c r="AB212"/>
      <c r="AC212"/>
      <c r="AD212"/>
      <c r="AE212" s="47"/>
      <c r="AF212"/>
      <c r="AG212"/>
      <c r="AH212"/>
      <c r="AI212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</row>
    <row r="213" spans="1:68" x14ac:dyDescent="0.45">
      <c r="A213" s="75"/>
      <c r="B213" s="75"/>
      <c r="C213" s="76" t="str">
        <f t="shared" si="22"/>
        <v/>
      </c>
      <c r="D213" s="75"/>
      <c r="E213" s="77"/>
      <c r="F213" s="77"/>
      <c r="G213" s="78">
        <f>チームデータ!$C$3</f>
        <v>0</v>
      </c>
      <c r="H213" s="75"/>
      <c r="I213" s="79"/>
      <c r="J213" s="75"/>
      <c r="K213" s="47" t="str">
        <f t="shared" si="28"/>
        <v/>
      </c>
      <c r="L213" s="47"/>
      <c r="M213" s="47"/>
      <c r="N213" s="47"/>
      <c r="O213" s="47" t="str">
        <f t="shared" si="23"/>
        <v/>
      </c>
      <c r="P213" s="47" t="str">
        <f t="shared" si="24"/>
        <v/>
      </c>
      <c r="Q213" s="47" t="str">
        <f>IF(COUNTIF($P$55:P213,P213)&lt;=1,O213,"")</f>
        <v/>
      </c>
      <c r="R213" s="47"/>
      <c r="S213" s="45" t="str">
        <f t="shared" si="25"/>
        <v/>
      </c>
      <c r="T213" s="48" t="str">
        <f t="shared" si="26"/>
        <v/>
      </c>
      <c r="U213" s="48">
        <f t="shared" si="27"/>
        <v>0</v>
      </c>
      <c r="V213" s="47"/>
      <c r="W213" s="47"/>
      <c r="X213" s="47"/>
      <c r="Y213" s="47"/>
      <c r="Z213" s="47"/>
      <c r="AA213"/>
      <c r="AB213"/>
      <c r="AC213"/>
      <c r="AD213"/>
      <c r="AE213" s="47"/>
      <c r="AF213"/>
      <c r="AG213"/>
      <c r="AH213"/>
      <c r="AI213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</row>
    <row r="214" spans="1:68" x14ac:dyDescent="0.45">
      <c r="A214" s="75"/>
      <c r="B214" s="75"/>
      <c r="C214" s="76" t="str">
        <f t="shared" si="22"/>
        <v/>
      </c>
      <c r="D214" s="75"/>
      <c r="E214" s="77"/>
      <c r="F214" s="77"/>
      <c r="G214" s="78">
        <f>チームデータ!$C$3</f>
        <v>0</v>
      </c>
      <c r="H214" s="75"/>
      <c r="I214" s="79"/>
      <c r="J214" s="75"/>
      <c r="K214" s="47" t="str">
        <f t="shared" si="28"/>
        <v/>
      </c>
      <c r="L214" s="47"/>
      <c r="M214" s="47"/>
      <c r="N214" s="47"/>
      <c r="O214" s="47" t="str">
        <f t="shared" si="23"/>
        <v/>
      </c>
      <c r="P214" s="47" t="str">
        <f t="shared" si="24"/>
        <v/>
      </c>
      <c r="Q214" s="47" t="str">
        <f>IF(COUNTIF($P$55:P214,P214)&lt;=1,O214,"")</f>
        <v/>
      </c>
      <c r="R214" s="47"/>
      <c r="S214" s="45" t="str">
        <f t="shared" si="25"/>
        <v/>
      </c>
      <c r="T214" s="48" t="str">
        <f t="shared" si="26"/>
        <v/>
      </c>
      <c r="U214" s="48">
        <f t="shared" si="27"/>
        <v>0</v>
      </c>
      <c r="V214" s="47"/>
      <c r="W214" s="47"/>
      <c r="X214" s="47"/>
      <c r="Y214" s="47"/>
      <c r="Z214" s="47"/>
      <c r="AA214"/>
      <c r="AB214"/>
      <c r="AC214"/>
      <c r="AD214"/>
      <c r="AE214" s="47"/>
      <c r="AF214"/>
      <c r="AG214"/>
      <c r="AH214"/>
      <c r="AI214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</row>
    <row r="215" spans="1:68" x14ac:dyDescent="0.45">
      <c r="A215" s="75"/>
      <c r="B215" s="75"/>
      <c r="C215" s="76" t="str">
        <f t="shared" si="22"/>
        <v/>
      </c>
      <c r="D215" s="75"/>
      <c r="E215" s="77"/>
      <c r="F215" s="77"/>
      <c r="G215" s="78">
        <f>チームデータ!$C$3</f>
        <v>0</v>
      </c>
      <c r="H215" s="75"/>
      <c r="I215" s="79"/>
      <c r="J215" s="75"/>
      <c r="K215" s="47" t="str">
        <f t="shared" si="28"/>
        <v/>
      </c>
      <c r="L215" s="47"/>
      <c r="M215" s="47"/>
      <c r="N215" s="47"/>
      <c r="O215" s="47" t="str">
        <f t="shared" si="23"/>
        <v/>
      </c>
      <c r="P215" s="47" t="str">
        <f t="shared" si="24"/>
        <v/>
      </c>
      <c r="Q215" s="47" t="str">
        <f>IF(COUNTIF($P$55:P215,P215)&lt;=1,O215,"")</f>
        <v/>
      </c>
      <c r="R215" s="47"/>
      <c r="S215" s="45" t="str">
        <f t="shared" si="25"/>
        <v/>
      </c>
      <c r="T215" s="48" t="str">
        <f t="shared" si="26"/>
        <v/>
      </c>
      <c r="U215" s="48">
        <f t="shared" si="27"/>
        <v>0</v>
      </c>
      <c r="V215" s="47"/>
      <c r="W215" s="47"/>
      <c r="X215" s="47"/>
      <c r="Y215" s="47"/>
      <c r="Z215" s="47"/>
      <c r="AA215"/>
      <c r="AB215"/>
      <c r="AC215"/>
      <c r="AD215"/>
      <c r="AE215" s="47"/>
      <c r="AF215"/>
      <c r="AG215"/>
      <c r="AH215"/>
      <c r="AI215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</row>
    <row r="216" spans="1:68" x14ac:dyDescent="0.45">
      <c r="A216" s="75"/>
      <c r="B216" s="75"/>
      <c r="C216" s="76" t="str">
        <f t="shared" si="22"/>
        <v/>
      </c>
      <c r="D216" s="75"/>
      <c r="E216" s="77"/>
      <c r="F216" s="77"/>
      <c r="G216" s="78">
        <f>チームデータ!$C$3</f>
        <v>0</v>
      </c>
      <c r="H216" s="75"/>
      <c r="I216" s="79"/>
      <c r="J216" s="75"/>
      <c r="K216" s="47" t="str">
        <f t="shared" si="28"/>
        <v/>
      </c>
      <c r="L216" s="47"/>
      <c r="M216" s="47"/>
      <c r="N216" s="47"/>
      <c r="O216" s="47" t="str">
        <f t="shared" si="23"/>
        <v/>
      </c>
      <c r="P216" s="47" t="str">
        <f t="shared" si="24"/>
        <v/>
      </c>
      <c r="Q216" s="47" t="str">
        <f>IF(COUNTIF($P$55:P216,P216)&lt;=1,O216,"")</f>
        <v/>
      </c>
      <c r="R216" s="47"/>
      <c r="S216" s="45" t="str">
        <f t="shared" si="25"/>
        <v/>
      </c>
      <c r="T216" s="48" t="str">
        <f t="shared" si="26"/>
        <v/>
      </c>
      <c r="U216" s="48">
        <f t="shared" si="27"/>
        <v>0</v>
      </c>
      <c r="V216" s="47"/>
      <c r="W216" s="47"/>
      <c r="X216" s="47"/>
      <c r="Y216" s="47"/>
      <c r="Z216" s="47"/>
      <c r="AA216"/>
      <c r="AB216"/>
      <c r="AC216"/>
      <c r="AD216"/>
      <c r="AE216" s="47"/>
      <c r="AF216"/>
      <c r="AG216"/>
      <c r="AH216"/>
      <c r="AI216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</row>
    <row r="217" spans="1:68" x14ac:dyDescent="0.45">
      <c r="A217" s="75"/>
      <c r="B217" s="75"/>
      <c r="C217" s="76" t="str">
        <f t="shared" si="22"/>
        <v/>
      </c>
      <c r="D217" s="75"/>
      <c r="E217" s="77"/>
      <c r="F217" s="77"/>
      <c r="G217" s="78">
        <f>チームデータ!$C$3</f>
        <v>0</v>
      </c>
      <c r="H217" s="75"/>
      <c r="I217" s="79"/>
      <c r="J217" s="75"/>
      <c r="K217" s="47" t="str">
        <f t="shared" si="28"/>
        <v/>
      </c>
      <c r="L217" s="47"/>
      <c r="M217" s="47"/>
      <c r="N217" s="47"/>
      <c r="O217" s="47" t="str">
        <f t="shared" si="23"/>
        <v/>
      </c>
      <c r="P217" s="47" t="str">
        <f t="shared" si="24"/>
        <v/>
      </c>
      <c r="Q217" s="47" t="str">
        <f>IF(COUNTIF($P$55:P217,P217)&lt;=1,O217,"")</f>
        <v/>
      </c>
      <c r="R217" s="47"/>
      <c r="S217" s="45" t="str">
        <f t="shared" si="25"/>
        <v/>
      </c>
      <c r="T217" s="48" t="str">
        <f t="shared" si="26"/>
        <v/>
      </c>
      <c r="U217" s="48">
        <f t="shared" si="27"/>
        <v>0</v>
      </c>
      <c r="V217" s="47"/>
      <c r="W217" s="47"/>
      <c r="X217" s="47"/>
      <c r="Y217" s="47"/>
      <c r="Z217" s="47"/>
      <c r="AA217"/>
      <c r="AB217"/>
      <c r="AC217"/>
      <c r="AD217"/>
      <c r="AE217" s="47"/>
      <c r="AF217"/>
      <c r="AG217"/>
      <c r="AH217"/>
      <c r="AI21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</row>
    <row r="218" spans="1:68" x14ac:dyDescent="0.45">
      <c r="A218" s="75"/>
      <c r="B218" s="75"/>
      <c r="C218" s="76" t="str">
        <f t="shared" si="22"/>
        <v/>
      </c>
      <c r="D218" s="75"/>
      <c r="E218" s="77"/>
      <c r="F218" s="77"/>
      <c r="G218" s="78">
        <f>チームデータ!$C$3</f>
        <v>0</v>
      </c>
      <c r="H218" s="75"/>
      <c r="I218" s="79"/>
      <c r="J218" s="75"/>
      <c r="K218" s="47" t="str">
        <f t="shared" si="28"/>
        <v/>
      </c>
      <c r="L218" s="47"/>
      <c r="M218" s="47"/>
      <c r="N218" s="47"/>
      <c r="O218" s="47" t="str">
        <f t="shared" si="23"/>
        <v/>
      </c>
      <c r="P218" s="47" t="str">
        <f t="shared" si="24"/>
        <v/>
      </c>
      <c r="Q218" s="47" t="str">
        <f>IF(COUNTIF($P$55:P218,P218)&lt;=1,O218,"")</f>
        <v/>
      </c>
      <c r="R218" s="47"/>
      <c r="S218" s="45" t="str">
        <f t="shared" si="25"/>
        <v/>
      </c>
      <c r="T218" s="48" t="str">
        <f t="shared" si="26"/>
        <v/>
      </c>
      <c r="U218" s="48">
        <f t="shared" si="27"/>
        <v>0</v>
      </c>
      <c r="V218" s="47"/>
      <c r="W218" s="47"/>
      <c r="X218" s="47"/>
      <c r="Y218" s="47"/>
      <c r="Z218" s="47"/>
      <c r="AA218"/>
      <c r="AB218"/>
      <c r="AC218"/>
      <c r="AD218"/>
      <c r="AE218" s="47"/>
      <c r="AF218"/>
      <c r="AG218"/>
      <c r="AH218"/>
      <c r="AI218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</row>
    <row r="219" spans="1:68" x14ac:dyDescent="0.45">
      <c r="A219" s="75"/>
      <c r="B219" s="75"/>
      <c r="C219" s="76" t="str">
        <f t="shared" si="22"/>
        <v/>
      </c>
      <c r="D219" s="75"/>
      <c r="E219" s="77"/>
      <c r="F219" s="77"/>
      <c r="G219" s="78">
        <f>チームデータ!$C$3</f>
        <v>0</v>
      </c>
      <c r="H219" s="75"/>
      <c r="I219" s="79"/>
      <c r="J219" s="75"/>
      <c r="K219" s="47" t="str">
        <f t="shared" si="28"/>
        <v/>
      </c>
      <c r="L219" s="47"/>
      <c r="M219" s="47"/>
      <c r="N219" s="47"/>
      <c r="O219" s="47" t="str">
        <f t="shared" si="23"/>
        <v/>
      </c>
      <c r="P219" s="47" t="str">
        <f t="shared" si="24"/>
        <v/>
      </c>
      <c r="Q219" s="47" t="str">
        <f>IF(COUNTIF($P$55:P219,P219)&lt;=1,O219,"")</f>
        <v/>
      </c>
      <c r="R219" s="47"/>
      <c r="S219" s="45" t="str">
        <f t="shared" si="25"/>
        <v/>
      </c>
      <c r="T219" s="48" t="str">
        <f t="shared" si="26"/>
        <v/>
      </c>
      <c r="U219" s="48">
        <f t="shared" si="27"/>
        <v>0</v>
      </c>
      <c r="V219" s="47"/>
      <c r="W219" s="47"/>
      <c r="X219" s="47"/>
      <c r="Y219" s="47"/>
      <c r="Z219" s="47"/>
      <c r="AA219"/>
      <c r="AB219"/>
      <c r="AC219"/>
      <c r="AD219"/>
      <c r="AE219" s="47"/>
      <c r="AF219"/>
      <c r="AG219"/>
      <c r="AH219"/>
      <c r="AI219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</row>
    <row r="220" spans="1:68" x14ac:dyDescent="0.45">
      <c r="A220" s="75"/>
      <c r="B220" s="75"/>
      <c r="C220" s="76" t="str">
        <f t="shared" si="22"/>
        <v/>
      </c>
      <c r="D220" s="75"/>
      <c r="E220" s="77"/>
      <c r="F220" s="77"/>
      <c r="G220" s="78">
        <f>チームデータ!$C$3</f>
        <v>0</v>
      </c>
      <c r="H220" s="75"/>
      <c r="I220" s="79"/>
      <c r="J220" s="75"/>
      <c r="K220" s="47" t="str">
        <f t="shared" si="28"/>
        <v/>
      </c>
      <c r="L220" s="47"/>
      <c r="M220" s="47"/>
      <c r="N220" s="47"/>
      <c r="O220" s="47" t="str">
        <f t="shared" si="23"/>
        <v/>
      </c>
      <c r="P220" s="47" t="str">
        <f t="shared" si="24"/>
        <v/>
      </c>
      <c r="Q220" s="47" t="str">
        <f>IF(COUNTIF($P$55:P220,P220)&lt;=1,O220,"")</f>
        <v/>
      </c>
      <c r="R220" s="47"/>
      <c r="S220" s="45" t="str">
        <f t="shared" si="25"/>
        <v/>
      </c>
      <c r="T220" s="48" t="str">
        <f t="shared" si="26"/>
        <v/>
      </c>
      <c r="U220" s="48">
        <f t="shared" si="27"/>
        <v>0</v>
      </c>
      <c r="V220" s="47"/>
      <c r="W220" s="47"/>
      <c r="X220" s="47"/>
      <c r="Y220" s="47"/>
      <c r="Z220" s="47"/>
      <c r="AA220"/>
      <c r="AB220"/>
      <c r="AC220"/>
      <c r="AD220"/>
      <c r="AE220" s="47"/>
      <c r="AF220"/>
      <c r="AG220"/>
      <c r="AH220"/>
      <c r="AI220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</row>
    <row r="221" spans="1:68" x14ac:dyDescent="0.45">
      <c r="A221" s="75"/>
      <c r="B221" s="75"/>
      <c r="C221" s="76" t="str">
        <f t="shared" si="22"/>
        <v/>
      </c>
      <c r="D221" s="75"/>
      <c r="E221" s="77"/>
      <c r="F221" s="77"/>
      <c r="G221" s="78">
        <f>チームデータ!$C$3</f>
        <v>0</v>
      </c>
      <c r="H221" s="75"/>
      <c r="I221" s="79"/>
      <c r="J221" s="75"/>
      <c r="K221" s="47" t="str">
        <f t="shared" si="28"/>
        <v/>
      </c>
      <c r="L221" s="47"/>
      <c r="M221" s="47"/>
      <c r="N221" s="47"/>
      <c r="O221" s="47" t="str">
        <f t="shared" si="23"/>
        <v/>
      </c>
      <c r="P221" s="47" t="str">
        <f t="shared" si="24"/>
        <v/>
      </c>
      <c r="Q221" s="47" t="str">
        <f>IF(COUNTIF($P$55:P221,P221)&lt;=1,O221,"")</f>
        <v/>
      </c>
      <c r="R221" s="47"/>
      <c r="S221" s="45" t="str">
        <f t="shared" si="25"/>
        <v/>
      </c>
      <c r="T221" s="48" t="str">
        <f t="shared" si="26"/>
        <v/>
      </c>
      <c r="U221" s="48">
        <f t="shared" si="27"/>
        <v>0</v>
      </c>
      <c r="V221" s="47"/>
      <c r="W221" s="47"/>
      <c r="X221" s="47"/>
      <c r="Y221" s="47"/>
      <c r="Z221" s="47"/>
      <c r="AA221"/>
      <c r="AB221"/>
      <c r="AC221"/>
      <c r="AD221"/>
      <c r="AE221" s="47"/>
      <c r="AF221"/>
      <c r="AG221"/>
      <c r="AH221"/>
      <c r="AI221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</row>
    <row r="222" spans="1:68" x14ac:dyDescent="0.45">
      <c r="A222" s="75"/>
      <c r="B222" s="75"/>
      <c r="C222" s="76" t="str">
        <f t="shared" si="22"/>
        <v/>
      </c>
      <c r="D222" s="75"/>
      <c r="E222" s="77"/>
      <c r="F222" s="77"/>
      <c r="G222" s="78">
        <f>チームデータ!$C$3</f>
        <v>0</v>
      </c>
      <c r="H222" s="75"/>
      <c r="I222" s="79"/>
      <c r="J222" s="75"/>
      <c r="K222" s="47" t="str">
        <f t="shared" si="28"/>
        <v/>
      </c>
      <c r="L222" s="47"/>
      <c r="M222" s="47"/>
      <c r="N222" s="47"/>
      <c r="O222" s="47" t="str">
        <f t="shared" si="23"/>
        <v/>
      </c>
      <c r="P222" s="47" t="str">
        <f t="shared" si="24"/>
        <v/>
      </c>
      <c r="Q222" s="47" t="str">
        <f>IF(COUNTIF($P$55:P222,P222)&lt;=1,O222,"")</f>
        <v/>
      </c>
      <c r="R222" s="47"/>
      <c r="S222" s="45" t="str">
        <f t="shared" si="25"/>
        <v/>
      </c>
      <c r="T222" s="48" t="str">
        <f t="shared" si="26"/>
        <v/>
      </c>
      <c r="U222" s="48">
        <f t="shared" si="27"/>
        <v>0</v>
      </c>
      <c r="V222" s="47"/>
      <c r="W222" s="47"/>
      <c r="X222" s="47"/>
      <c r="Y222" s="47"/>
      <c r="Z222" s="47"/>
      <c r="AA222"/>
      <c r="AB222"/>
      <c r="AC222"/>
      <c r="AD222"/>
      <c r="AE222" s="47"/>
      <c r="AF222"/>
      <c r="AG222"/>
      <c r="AH222"/>
      <c r="AI222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</row>
    <row r="223" spans="1:68" x14ac:dyDescent="0.45">
      <c r="A223" s="75"/>
      <c r="B223" s="75"/>
      <c r="C223" s="76" t="str">
        <f t="shared" si="22"/>
        <v/>
      </c>
      <c r="D223" s="75"/>
      <c r="E223" s="77"/>
      <c r="F223" s="77"/>
      <c r="G223" s="78">
        <f>チームデータ!$C$3</f>
        <v>0</v>
      </c>
      <c r="H223" s="75"/>
      <c r="I223" s="79"/>
      <c r="J223" s="75"/>
      <c r="K223" s="47" t="str">
        <f t="shared" si="28"/>
        <v/>
      </c>
      <c r="L223" s="47"/>
      <c r="M223" s="47"/>
      <c r="N223" s="47"/>
      <c r="O223" s="47" t="str">
        <f t="shared" si="23"/>
        <v/>
      </c>
      <c r="P223" s="47" t="str">
        <f t="shared" si="24"/>
        <v/>
      </c>
      <c r="Q223" s="47" t="str">
        <f>IF(COUNTIF($P$55:P223,P223)&lt;=1,O223,"")</f>
        <v/>
      </c>
      <c r="R223" s="47"/>
      <c r="S223" s="45" t="str">
        <f t="shared" si="25"/>
        <v/>
      </c>
      <c r="T223" s="48" t="str">
        <f t="shared" si="26"/>
        <v/>
      </c>
      <c r="U223" s="48">
        <f t="shared" si="27"/>
        <v>0</v>
      </c>
      <c r="V223" s="47"/>
      <c r="W223" s="47"/>
      <c r="X223" s="47"/>
      <c r="Y223" s="47"/>
      <c r="Z223" s="47"/>
      <c r="AA223"/>
      <c r="AB223"/>
      <c r="AC223"/>
      <c r="AD223"/>
      <c r="AE223" s="47"/>
      <c r="AF223"/>
      <c r="AG223"/>
      <c r="AH223"/>
      <c r="AI223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</row>
    <row r="224" spans="1:68" x14ac:dyDescent="0.45">
      <c r="A224" s="75"/>
      <c r="B224" s="75"/>
      <c r="C224" s="76" t="str">
        <f t="shared" si="22"/>
        <v/>
      </c>
      <c r="D224" s="75"/>
      <c r="E224" s="77"/>
      <c r="F224" s="77"/>
      <c r="G224" s="78">
        <f>チームデータ!$C$3</f>
        <v>0</v>
      </c>
      <c r="H224" s="75"/>
      <c r="I224" s="79"/>
      <c r="J224" s="75"/>
      <c r="K224" s="47" t="str">
        <f t="shared" si="28"/>
        <v/>
      </c>
      <c r="L224" s="47"/>
      <c r="M224" s="47"/>
      <c r="N224" s="47"/>
      <c r="O224" s="47" t="str">
        <f t="shared" si="23"/>
        <v/>
      </c>
      <c r="P224" s="47" t="str">
        <f t="shared" si="24"/>
        <v/>
      </c>
      <c r="Q224" s="47" t="str">
        <f>IF(COUNTIF($P$55:P224,P224)&lt;=1,O224,"")</f>
        <v/>
      </c>
      <c r="R224" s="47"/>
      <c r="S224" s="45" t="str">
        <f t="shared" si="25"/>
        <v/>
      </c>
      <c r="T224" s="48" t="str">
        <f t="shared" si="26"/>
        <v/>
      </c>
      <c r="U224" s="48">
        <f t="shared" si="27"/>
        <v>0</v>
      </c>
      <c r="V224" s="47"/>
      <c r="W224" s="47"/>
      <c r="X224" s="47"/>
      <c r="Y224" s="47"/>
      <c r="Z224" s="47"/>
      <c r="AA224"/>
      <c r="AB224"/>
      <c r="AC224"/>
      <c r="AD224"/>
      <c r="AE224" s="47"/>
      <c r="AF224"/>
      <c r="AG224"/>
      <c r="AH224"/>
      <c r="AI224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</row>
    <row r="225" spans="1:68" x14ac:dyDescent="0.45">
      <c r="A225" s="75"/>
      <c r="B225" s="75"/>
      <c r="C225" s="76" t="str">
        <f t="shared" si="22"/>
        <v/>
      </c>
      <c r="D225" s="75"/>
      <c r="E225" s="77"/>
      <c r="F225" s="77"/>
      <c r="G225" s="78">
        <f>チームデータ!$C$3</f>
        <v>0</v>
      </c>
      <c r="H225" s="75"/>
      <c r="I225" s="79"/>
      <c r="J225" s="75"/>
      <c r="K225" s="47" t="str">
        <f t="shared" si="28"/>
        <v/>
      </c>
      <c r="L225" s="47"/>
      <c r="M225" s="47"/>
      <c r="N225" s="47"/>
      <c r="O225" s="47" t="str">
        <f t="shared" si="23"/>
        <v/>
      </c>
      <c r="P225" s="47" t="str">
        <f t="shared" si="24"/>
        <v/>
      </c>
      <c r="Q225" s="47" t="str">
        <f>IF(COUNTIF($P$55:P225,P225)&lt;=1,O225,"")</f>
        <v/>
      </c>
      <c r="R225" s="47"/>
      <c r="S225" s="45" t="str">
        <f t="shared" si="25"/>
        <v/>
      </c>
      <c r="T225" s="48" t="str">
        <f t="shared" si="26"/>
        <v/>
      </c>
      <c r="U225" s="48">
        <f t="shared" si="27"/>
        <v>0</v>
      </c>
      <c r="V225" s="47"/>
      <c r="W225" s="47"/>
      <c r="X225" s="47"/>
      <c r="Y225" s="47"/>
      <c r="Z225" s="47"/>
      <c r="AA225"/>
      <c r="AB225"/>
      <c r="AC225"/>
      <c r="AD225"/>
      <c r="AE225" s="47"/>
      <c r="AF225"/>
      <c r="AG225"/>
      <c r="AH225"/>
      <c r="AI225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</row>
    <row r="226" spans="1:68" x14ac:dyDescent="0.45">
      <c r="A226" s="75"/>
      <c r="B226" s="75"/>
      <c r="C226" s="76" t="str">
        <f t="shared" si="22"/>
        <v/>
      </c>
      <c r="D226" s="75"/>
      <c r="E226" s="77"/>
      <c r="F226" s="77"/>
      <c r="G226" s="78">
        <f>チームデータ!$C$3</f>
        <v>0</v>
      </c>
      <c r="H226" s="75"/>
      <c r="I226" s="79"/>
      <c r="J226" s="75"/>
      <c r="K226" s="47" t="str">
        <f t="shared" si="28"/>
        <v/>
      </c>
      <c r="L226" s="47"/>
      <c r="M226" s="47"/>
      <c r="N226" s="47"/>
      <c r="O226" s="47" t="str">
        <f t="shared" si="23"/>
        <v/>
      </c>
      <c r="P226" s="47" t="str">
        <f t="shared" si="24"/>
        <v/>
      </c>
      <c r="Q226" s="47" t="str">
        <f>IF(COUNTIF($P$55:P226,P226)&lt;=1,O226,"")</f>
        <v/>
      </c>
      <c r="R226" s="47"/>
      <c r="S226" s="45" t="str">
        <f t="shared" si="25"/>
        <v/>
      </c>
      <c r="T226" s="48" t="str">
        <f t="shared" si="26"/>
        <v/>
      </c>
      <c r="U226" s="48">
        <f t="shared" si="27"/>
        <v>0</v>
      </c>
      <c r="V226" s="47"/>
      <c r="W226" s="47"/>
      <c r="X226" s="47"/>
      <c r="Y226" s="47"/>
      <c r="Z226" s="47"/>
      <c r="AA226"/>
      <c r="AB226"/>
      <c r="AC226"/>
      <c r="AD226"/>
      <c r="AE226" s="47"/>
      <c r="AF226"/>
      <c r="AG226"/>
      <c r="AH226"/>
      <c r="AI226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</row>
    <row r="227" spans="1:68" x14ac:dyDescent="0.45">
      <c r="A227" s="75"/>
      <c r="B227" s="75"/>
      <c r="C227" s="76" t="str">
        <f t="shared" si="22"/>
        <v/>
      </c>
      <c r="D227" s="75"/>
      <c r="E227" s="77"/>
      <c r="F227" s="77"/>
      <c r="G227" s="78">
        <f>チームデータ!$C$3</f>
        <v>0</v>
      </c>
      <c r="H227" s="75"/>
      <c r="I227" s="79"/>
      <c r="J227" s="75"/>
      <c r="K227" s="47" t="str">
        <f t="shared" si="28"/>
        <v/>
      </c>
      <c r="L227" s="47"/>
      <c r="M227" s="47"/>
      <c r="N227" s="47"/>
      <c r="O227" s="47" t="str">
        <f t="shared" si="23"/>
        <v/>
      </c>
      <c r="P227" s="47" t="str">
        <f t="shared" si="24"/>
        <v/>
      </c>
      <c r="Q227" s="47" t="str">
        <f>IF(COUNTIF($P$55:P227,P227)&lt;=1,O227,"")</f>
        <v/>
      </c>
      <c r="R227" s="47"/>
      <c r="S227" s="45" t="str">
        <f t="shared" si="25"/>
        <v/>
      </c>
      <c r="T227" s="48" t="str">
        <f t="shared" si="26"/>
        <v/>
      </c>
      <c r="U227" s="48">
        <f t="shared" si="27"/>
        <v>0</v>
      </c>
      <c r="V227" s="47"/>
      <c r="W227" s="47"/>
      <c r="X227" s="47"/>
      <c r="Y227" s="47"/>
      <c r="Z227" s="47"/>
      <c r="AA227"/>
      <c r="AB227"/>
      <c r="AC227"/>
      <c r="AD227"/>
      <c r="AE227" s="47"/>
      <c r="AF227"/>
      <c r="AG227"/>
      <c r="AH227"/>
      <c r="AI22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</row>
    <row r="228" spans="1:68" x14ac:dyDescent="0.45">
      <c r="A228" s="75"/>
      <c r="B228" s="75"/>
      <c r="C228" s="76" t="str">
        <f t="shared" si="22"/>
        <v/>
      </c>
      <c r="D228" s="75"/>
      <c r="E228" s="77"/>
      <c r="F228" s="77"/>
      <c r="G228" s="78">
        <f>チームデータ!$C$3</f>
        <v>0</v>
      </c>
      <c r="H228" s="75"/>
      <c r="I228" s="79"/>
      <c r="J228" s="75"/>
      <c r="K228" s="47" t="str">
        <f t="shared" si="28"/>
        <v/>
      </c>
      <c r="L228" s="47"/>
      <c r="M228" s="47"/>
      <c r="N228" s="47"/>
      <c r="O228" s="47" t="str">
        <f t="shared" si="23"/>
        <v/>
      </c>
      <c r="P228" s="47" t="str">
        <f t="shared" si="24"/>
        <v/>
      </c>
      <c r="Q228" s="47" t="str">
        <f>IF(COUNTIF($P$55:P228,P228)&lt;=1,O228,"")</f>
        <v/>
      </c>
      <c r="R228" s="47"/>
      <c r="S228" s="45" t="str">
        <f t="shared" si="25"/>
        <v/>
      </c>
      <c r="T228" s="48" t="str">
        <f t="shared" si="26"/>
        <v/>
      </c>
      <c r="U228" s="48">
        <f t="shared" si="27"/>
        <v>0</v>
      </c>
      <c r="V228" s="47"/>
      <c r="W228" s="47"/>
      <c r="X228" s="47"/>
      <c r="Y228" s="47"/>
      <c r="Z228" s="47"/>
      <c r="AA228"/>
      <c r="AB228"/>
      <c r="AC228"/>
      <c r="AD228"/>
      <c r="AE228" s="47"/>
      <c r="AF228"/>
      <c r="AG228"/>
      <c r="AH228"/>
      <c r="AI228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</row>
    <row r="229" spans="1:68" x14ac:dyDescent="0.45">
      <c r="A229" s="75"/>
      <c r="B229" s="75"/>
      <c r="C229" s="76" t="str">
        <f t="shared" si="22"/>
        <v/>
      </c>
      <c r="D229" s="75"/>
      <c r="E229" s="77"/>
      <c r="F229" s="77"/>
      <c r="G229" s="78">
        <f>チームデータ!$C$3</f>
        <v>0</v>
      </c>
      <c r="H229" s="75"/>
      <c r="I229" s="79"/>
      <c r="J229" s="75"/>
      <c r="K229" s="47" t="str">
        <f t="shared" si="28"/>
        <v/>
      </c>
      <c r="L229" s="47"/>
      <c r="M229" s="47"/>
      <c r="N229" s="47"/>
      <c r="O229" s="47" t="str">
        <f t="shared" si="23"/>
        <v/>
      </c>
      <c r="P229" s="47" t="str">
        <f t="shared" si="24"/>
        <v/>
      </c>
      <c r="Q229" s="47" t="str">
        <f>IF(COUNTIF($P$55:P229,P229)&lt;=1,O229,"")</f>
        <v/>
      </c>
      <c r="R229" s="47"/>
      <c r="S229" s="45" t="str">
        <f t="shared" si="25"/>
        <v/>
      </c>
      <c r="T229" s="48" t="str">
        <f t="shared" si="26"/>
        <v/>
      </c>
      <c r="U229" s="48">
        <f t="shared" si="27"/>
        <v>0</v>
      </c>
      <c r="V229" s="47"/>
      <c r="W229" s="47"/>
      <c r="X229" s="47"/>
      <c r="Y229" s="47"/>
      <c r="Z229" s="47"/>
      <c r="AA229"/>
      <c r="AB229"/>
      <c r="AC229"/>
      <c r="AD229"/>
      <c r="AE229" s="47"/>
      <c r="AF229"/>
      <c r="AG229"/>
      <c r="AH229"/>
      <c r="AI229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</row>
    <row r="230" spans="1:68" x14ac:dyDescent="0.45">
      <c r="A230" s="75"/>
      <c r="B230" s="75"/>
      <c r="C230" s="76" t="str">
        <f t="shared" si="22"/>
        <v/>
      </c>
      <c r="D230" s="75"/>
      <c r="E230" s="77"/>
      <c r="F230" s="77"/>
      <c r="G230" s="78">
        <f>チームデータ!$C$3</f>
        <v>0</v>
      </c>
      <c r="H230" s="75"/>
      <c r="I230" s="79"/>
      <c r="J230" s="75"/>
      <c r="K230" s="47" t="str">
        <f t="shared" si="28"/>
        <v/>
      </c>
      <c r="L230" s="47"/>
      <c r="M230" s="47"/>
      <c r="N230" s="47"/>
      <c r="O230" s="47" t="str">
        <f t="shared" si="23"/>
        <v/>
      </c>
      <c r="P230" s="47" t="str">
        <f t="shared" si="24"/>
        <v/>
      </c>
      <c r="Q230" s="47" t="str">
        <f>IF(COUNTIF($P$55:P230,P230)&lt;=1,O230,"")</f>
        <v/>
      </c>
      <c r="R230" s="47"/>
      <c r="S230" s="45" t="str">
        <f t="shared" si="25"/>
        <v/>
      </c>
      <c r="T230" s="48" t="str">
        <f t="shared" si="26"/>
        <v/>
      </c>
      <c r="U230" s="48">
        <f t="shared" si="27"/>
        <v>0</v>
      </c>
      <c r="V230" s="47"/>
      <c r="W230" s="47"/>
      <c r="X230" s="47"/>
      <c r="Y230" s="47"/>
      <c r="Z230" s="47"/>
      <c r="AA230"/>
      <c r="AB230"/>
      <c r="AC230"/>
      <c r="AD230"/>
      <c r="AE230" s="47"/>
      <c r="AF230"/>
      <c r="AG230"/>
      <c r="AH230"/>
      <c r="AI230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  <c r="BO230" s="47"/>
      <c r="BP230" s="47"/>
    </row>
    <row r="231" spans="1:68" x14ac:dyDescent="0.45">
      <c r="A231" s="75"/>
      <c r="B231" s="75"/>
      <c r="C231" s="76" t="str">
        <f t="shared" si="22"/>
        <v/>
      </c>
      <c r="D231" s="75"/>
      <c r="E231" s="77"/>
      <c r="F231" s="77"/>
      <c r="G231" s="78">
        <f>チームデータ!$C$3</f>
        <v>0</v>
      </c>
      <c r="H231" s="75"/>
      <c r="I231" s="79"/>
      <c r="J231" s="75"/>
      <c r="K231" s="47" t="str">
        <f t="shared" si="28"/>
        <v/>
      </c>
      <c r="L231" s="47"/>
      <c r="M231" s="47"/>
      <c r="N231" s="47"/>
      <c r="O231" s="47" t="str">
        <f t="shared" si="23"/>
        <v/>
      </c>
      <c r="P231" s="47" t="str">
        <f t="shared" si="24"/>
        <v/>
      </c>
      <c r="Q231" s="47" t="str">
        <f>IF(COUNTIF($P$55:P231,P231)&lt;=1,O231,"")</f>
        <v/>
      </c>
      <c r="R231" s="47"/>
      <c r="S231" s="45" t="str">
        <f t="shared" si="25"/>
        <v/>
      </c>
      <c r="T231" s="48" t="str">
        <f t="shared" si="26"/>
        <v/>
      </c>
      <c r="U231" s="48">
        <f t="shared" si="27"/>
        <v>0</v>
      </c>
      <c r="V231" s="47"/>
      <c r="W231" s="47"/>
      <c r="X231" s="47"/>
      <c r="Y231" s="47"/>
      <c r="Z231" s="47"/>
      <c r="AA231"/>
      <c r="AB231"/>
      <c r="AC231"/>
      <c r="AD231"/>
      <c r="AE231" s="47"/>
      <c r="AF231"/>
      <c r="AG231"/>
      <c r="AH231"/>
      <c r="AI231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</row>
    <row r="232" spans="1:68" x14ac:dyDescent="0.45">
      <c r="A232" s="75"/>
      <c r="B232" s="75"/>
      <c r="C232" s="76" t="str">
        <f t="shared" si="22"/>
        <v/>
      </c>
      <c r="D232" s="75"/>
      <c r="E232" s="77"/>
      <c r="F232" s="77"/>
      <c r="G232" s="78">
        <f>チームデータ!$C$3</f>
        <v>0</v>
      </c>
      <c r="H232" s="75"/>
      <c r="I232" s="79"/>
      <c r="J232" s="75"/>
      <c r="K232" s="47" t="str">
        <f t="shared" si="28"/>
        <v/>
      </c>
      <c r="L232" s="47"/>
      <c r="M232" s="47"/>
      <c r="N232" s="47"/>
      <c r="O232" s="47" t="str">
        <f t="shared" si="23"/>
        <v/>
      </c>
      <c r="P232" s="47" t="str">
        <f t="shared" si="24"/>
        <v/>
      </c>
      <c r="Q232" s="47" t="str">
        <f>IF(COUNTIF($P$55:P232,P232)&lt;=1,O232,"")</f>
        <v/>
      </c>
      <c r="R232" s="47"/>
      <c r="S232" s="45" t="str">
        <f t="shared" si="25"/>
        <v/>
      </c>
      <c r="T232" s="48" t="str">
        <f t="shared" si="26"/>
        <v/>
      </c>
      <c r="U232" s="48">
        <f t="shared" si="27"/>
        <v>0</v>
      </c>
      <c r="V232" s="47"/>
      <c r="W232" s="47"/>
      <c r="X232" s="47"/>
      <c r="Y232" s="47"/>
      <c r="Z232" s="47"/>
      <c r="AA232"/>
      <c r="AB232"/>
      <c r="AC232"/>
      <c r="AD232"/>
      <c r="AE232" s="47"/>
      <c r="AF232"/>
      <c r="AG232"/>
      <c r="AH232"/>
      <c r="AI232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</row>
    <row r="233" spans="1:68" x14ac:dyDescent="0.45">
      <c r="A233" s="75"/>
      <c r="B233" s="75"/>
      <c r="C233" s="76" t="str">
        <f t="shared" si="22"/>
        <v/>
      </c>
      <c r="D233" s="75"/>
      <c r="E233" s="77"/>
      <c r="F233" s="77"/>
      <c r="G233" s="78">
        <f>チームデータ!$C$3</f>
        <v>0</v>
      </c>
      <c r="H233" s="75"/>
      <c r="I233" s="79"/>
      <c r="J233" s="75"/>
      <c r="K233" s="47" t="str">
        <f t="shared" si="28"/>
        <v/>
      </c>
      <c r="L233" s="47"/>
      <c r="M233" s="47"/>
      <c r="N233" s="47"/>
      <c r="O233" s="47" t="str">
        <f t="shared" si="23"/>
        <v/>
      </c>
      <c r="P233" s="47" t="str">
        <f t="shared" si="24"/>
        <v/>
      </c>
      <c r="Q233" s="47" t="str">
        <f>IF(COUNTIF($P$55:P233,P233)&lt;=1,O233,"")</f>
        <v/>
      </c>
      <c r="R233" s="47"/>
      <c r="S233" s="45" t="str">
        <f t="shared" si="25"/>
        <v/>
      </c>
      <c r="T233" s="48" t="str">
        <f t="shared" si="26"/>
        <v/>
      </c>
      <c r="U233" s="48">
        <f t="shared" si="27"/>
        <v>0</v>
      </c>
      <c r="V233" s="47"/>
      <c r="W233" s="47"/>
      <c r="X233" s="47"/>
      <c r="Y233" s="47"/>
      <c r="Z233" s="47"/>
      <c r="AA233"/>
      <c r="AB233"/>
      <c r="AC233"/>
      <c r="AD233"/>
      <c r="AE233" s="47"/>
      <c r="AF233"/>
      <c r="AG233"/>
      <c r="AH233"/>
      <c r="AI233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</row>
    <row r="234" spans="1:68" x14ac:dyDescent="0.45">
      <c r="A234" s="75"/>
      <c r="B234" s="75"/>
      <c r="C234" s="76" t="str">
        <f t="shared" si="22"/>
        <v/>
      </c>
      <c r="D234" s="75"/>
      <c r="E234" s="77"/>
      <c r="F234" s="77"/>
      <c r="G234" s="78">
        <f>チームデータ!$C$3</f>
        <v>0</v>
      </c>
      <c r="H234" s="75"/>
      <c r="I234" s="79"/>
      <c r="J234" s="75"/>
      <c r="K234" s="47" t="str">
        <f t="shared" si="28"/>
        <v/>
      </c>
      <c r="L234" s="47"/>
      <c r="M234" s="47"/>
      <c r="N234" s="47"/>
      <c r="O234" s="47" t="str">
        <f t="shared" si="23"/>
        <v/>
      </c>
      <c r="P234" s="47" t="str">
        <f t="shared" si="24"/>
        <v/>
      </c>
      <c r="Q234" s="47" t="str">
        <f>IF(COUNTIF($P$55:P234,P234)&lt;=1,O234,"")</f>
        <v/>
      </c>
      <c r="R234" s="47"/>
      <c r="S234" s="45" t="str">
        <f t="shared" si="25"/>
        <v/>
      </c>
      <c r="T234" s="48" t="str">
        <f t="shared" si="26"/>
        <v/>
      </c>
      <c r="U234" s="48">
        <f t="shared" si="27"/>
        <v>0</v>
      </c>
      <c r="V234" s="47"/>
      <c r="W234" s="47"/>
      <c r="X234" s="47"/>
      <c r="Y234" s="47"/>
      <c r="Z234" s="47"/>
      <c r="AA234"/>
      <c r="AB234"/>
      <c r="AC234"/>
      <c r="AD234"/>
      <c r="AE234" s="47"/>
      <c r="AF234"/>
      <c r="AG234"/>
      <c r="AH234"/>
      <c r="AI234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  <c r="BO234" s="47"/>
      <c r="BP234" s="47"/>
    </row>
    <row r="235" spans="1:68" x14ac:dyDescent="0.45">
      <c r="A235" s="75"/>
      <c r="B235" s="75"/>
      <c r="C235" s="76" t="str">
        <f t="shared" si="22"/>
        <v/>
      </c>
      <c r="D235" s="75"/>
      <c r="E235" s="77"/>
      <c r="F235" s="77"/>
      <c r="G235" s="78">
        <f>チームデータ!$C$3</f>
        <v>0</v>
      </c>
      <c r="H235" s="75"/>
      <c r="I235" s="79"/>
      <c r="J235" s="75"/>
      <c r="K235" s="47" t="str">
        <f t="shared" si="28"/>
        <v/>
      </c>
      <c r="L235" s="47"/>
      <c r="M235" s="47"/>
      <c r="N235" s="47"/>
      <c r="O235" s="47" t="str">
        <f t="shared" si="23"/>
        <v/>
      </c>
      <c r="P235" s="47" t="str">
        <f t="shared" si="24"/>
        <v/>
      </c>
      <c r="Q235" s="47" t="str">
        <f>IF(COUNTIF($P$55:P235,P235)&lt;=1,O235,"")</f>
        <v/>
      </c>
      <c r="R235" s="47"/>
      <c r="S235" s="45" t="str">
        <f t="shared" si="25"/>
        <v/>
      </c>
      <c r="T235" s="48" t="str">
        <f t="shared" si="26"/>
        <v/>
      </c>
      <c r="U235" s="48">
        <f t="shared" si="27"/>
        <v>0</v>
      </c>
      <c r="V235" s="47"/>
      <c r="W235" s="47"/>
      <c r="X235" s="47"/>
      <c r="Y235" s="47"/>
      <c r="Z235" s="47"/>
      <c r="AA235"/>
      <c r="AB235"/>
      <c r="AC235"/>
      <c r="AD235"/>
      <c r="AE235" s="47"/>
      <c r="AF235"/>
      <c r="AG235"/>
      <c r="AH235"/>
      <c r="AI235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  <c r="BO235" s="47"/>
      <c r="BP235" s="47"/>
    </row>
    <row r="236" spans="1:68" x14ac:dyDescent="0.45">
      <c r="A236" s="75"/>
      <c r="B236" s="75"/>
      <c r="C236" s="76" t="str">
        <f t="shared" si="22"/>
        <v/>
      </c>
      <c r="D236" s="75"/>
      <c r="E236" s="77"/>
      <c r="F236" s="77"/>
      <c r="G236" s="78">
        <f>チームデータ!$C$3</f>
        <v>0</v>
      </c>
      <c r="H236" s="75"/>
      <c r="I236" s="79"/>
      <c r="J236" s="75"/>
      <c r="K236" s="47" t="str">
        <f t="shared" si="28"/>
        <v/>
      </c>
      <c r="L236" s="47"/>
      <c r="M236" s="47"/>
      <c r="N236" s="47"/>
      <c r="O236" s="47" t="str">
        <f t="shared" si="23"/>
        <v/>
      </c>
      <c r="P236" s="47" t="str">
        <f t="shared" si="24"/>
        <v/>
      </c>
      <c r="Q236" s="47" t="str">
        <f>IF(COUNTIF($P$55:P236,P236)&lt;=1,O236,"")</f>
        <v/>
      </c>
      <c r="R236" s="47"/>
      <c r="S236" s="45" t="str">
        <f t="shared" si="25"/>
        <v/>
      </c>
      <c r="T236" s="48" t="str">
        <f t="shared" si="26"/>
        <v/>
      </c>
      <c r="U236" s="48">
        <f t="shared" si="27"/>
        <v>0</v>
      </c>
      <c r="V236" s="47"/>
      <c r="W236" s="47"/>
      <c r="X236" s="47"/>
      <c r="Y236" s="47"/>
      <c r="Z236" s="47"/>
      <c r="AA236"/>
      <c r="AB236"/>
      <c r="AC236"/>
      <c r="AD236"/>
      <c r="AE236" s="47"/>
      <c r="AF236"/>
      <c r="AG236"/>
      <c r="AH236"/>
      <c r="AI236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7"/>
      <c r="BM236" s="47"/>
      <c r="BN236" s="47"/>
      <c r="BO236" s="47"/>
      <c r="BP236" s="47"/>
    </row>
    <row r="237" spans="1:68" x14ac:dyDescent="0.45">
      <c r="A237" s="75"/>
      <c r="B237" s="75"/>
      <c r="C237" s="76" t="str">
        <f t="shared" si="22"/>
        <v/>
      </c>
      <c r="D237" s="75"/>
      <c r="E237" s="77"/>
      <c r="F237" s="77"/>
      <c r="G237" s="78">
        <f>チームデータ!$C$3</f>
        <v>0</v>
      </c>
      <c r="H237" s="75"/>
      <c r="I237" s="79"/>
      <c r="J237" s="75"/>
      <c r="K237" s="47" t="str">
        <f t="shared" si="28"/>
        <v/>
      </c>
      <c r="L237" s="47"/>
      <c r="M237" s="47"/>
      <c r="N237" s="47"/>
      <c r="O237" s="47" t="str">
        <f t="shared" si="23"/>
        <v/>
      </c>
      <c r="P237" s="47" t="str">
        <f t="shared" si="24"/>
        <v/>
      </c>
      <c r="Q237" s="47" t="str">
        <f>IF(COUNTIF($P$55:P237,P237)&lt;=1,O237,"")</f>
        <v/>
      </c>
      <c r="R237" s="47"/>
      <c r="S237" s="45" t="str">
        <f t="shared" si="25"/>
        <v/>
      </c>
      <c r="T237" s="48" t="str">
        <f t="shared" si="26"/>
        <v/>
      </c>
      <c r="U237" s="48">
        <f t="shared" si="27"/>
        <v>0</v>
      </c>
      <c r="V237" s="47"/>
      <c r="W237" s="47"/>
      <c r="X237" s="47"/>
      <c r="Y237" s="47"/>
      <c r="Z237" s="47"/>
      <c r="AA237"/>
      <c r="AB237"/>
      <c r="AC237"/>
      <c r="AD237"/>
      <c r="AE237" s="47"/>
      <c r="AF237"/>
      <c r="AG237"/>
      <c r="AH237"/>
      <c r="AI23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  <c r="BO237" s="47"/>
      <c r="BP237" s="47"/>
    </row>
    <row r="238" spans="1:68" x14ac:dyDescent="0.45">
      <c r="A238" s="75"/>
      <c r="B238" s="75"/>
      <c r="C238" s="76" t="str">
        <f t="shared" si="22"/>
        <v/>
      </c>
      <c r="D238" s="75"/>
      <c r="E238" s="77"/>
      <c r="F238" s="77"/>
      <c r="G238" s="78">
        <f>チームデータ!$C$3</f>
        <v>0</v>
      </c>
      <c r="H238" s="75"/>
      <c r="I238" s="79"/>
      <c r="J238" s="75"/>
      <c r="K238" s="47" t="str">
        <f t="shared" si="28"/>
        <v/>
      </c>
      <c r="L238" s="47"/>
      <c r="M238" s="47"/>
      <c r="N238" s="47"/>
      <c r="O238" s="47" t="str">
        <f t="shared" si="23"/>
        <v/>
      </c>
      <c r="P238" s="47" t="str">
        <f t="shared" si="24"/>
        <v/>
      </c>
      <c r="Q238" s="47" t="str">
        <f>IF(COUNTIF($P$55:P238,P238)&lt;=1,O238,"")</f>
        <v/>
      </c>
      <c r="R238" s="47"/>
      <c r="S238" s="45" t="str">
        <f t="shared" si="25"/>
        <v/>
      </c>
      <c r="T238" s="48" t="str">
        <f t="shared" si="26"/>
        <v/>
      </c>
      <c r="U238" s="48">
        <f t="shared" si="27"/>
        <v>0</v>
      </c>
      <c r="V238" s="47"/>
      <c r="W238" s="47"/>
      <c r="X238" s="47"/>
      <c r="Y238" s="47"/>
      <c r="Z238" s="47"/>
      <c r="AA238"/>
      <c r="AB238"/>
      <c r="AC238"/>
      <c r="AD238"/>
      <c r="AE238" s="47"/>
      <c r="AF238"/>
      <c r="AG238"/>
      <c r="AH238"/>
      <c r="AI238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7"/>
      <c r="BM238" s="47"/>
      <c r="BN238" s="47"/>
      <c r="BO238" s="47"/>
      <c r="BP238" s="47"/>
    </row>
    <row r="239" spans="1:68" x14ac:dyDescent="0.45">
      <c r="A239" s="75"/>
      <c r="B239" s="75"/>
      <c r="C239" s="76" t="str">
        <f t="shared" si="22"/>
        <v/>
      </c>
      <c r="D239" s="75"/>
      <c r="E239" s="77"/>
      <c r="F239" s="77"/>
      <c r="G239" s="78">
        <f>チームデータ!$C$3</f>
        <v>0</v>
      </c>
      <c r="H239" s="75"/>
      <c r="I239" s="79"/>
      <c r="J239" s="75"/>
      <c r="K239" s="47" t="str">
        <f t="shared" si="28"/>
        <v/>
      </c>
      <c r="L239" s="47"/>
      <c r="M239" s="47"/>
      <c r="N239" s="47"/>
      <c r="O239" s="47" t="str">
        <f t="shared" si="23"/>
        <v/>
      </c>
      <c r="P239" s="47" t="str">
        <f t="shared" si="24"/>
        <v/>
      </c>
      <c r="Q239" s="47" t="str">
        <f>IF(COUNTIF($P$55:P239,P239)&lt;=1,O239,"")</f>
        <v/>
      </c>
      <c r="R239" s="47"/>
      <c r="S239" s="45" t="str">
        <f t="shared" si="25"/>
        <v/>
      </c>
      <c r="T239" s="48" t="str">
        <f t="shared" si="26"/>
        <v/>
      </c>
      <c r="U239" s="48">
        <f t="shared" si="27"/>
        <v>0</v>
      </c>
      <c r="V239" s="47"/>
      <c r="W239" s="47"/>
      <c r="X239" s="47"/>
      <c r="Y239" s="47"/>
      <c r="Z239" s="47"/>
      <c r="AA239"/>
      <c r="AB239"/>
      <c r="AC239"/>
      <c r="AD239"/>
      <c r="AE239" s="47"/>
      <c r="AF239"/>
      <c r="AG239"/>
      <c r="AH239"/>
      <c r="AI239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7"/>
      <c r="BM239" s="47"/>
      <c r="BN239" s="47"/>
      <c r="BO239" s="47"/>
      <c r="BP239" s="47"/>
    </row>
    <row r="240" spans="1:68" x14ac:dyDescent="0.45">
      <c r="A240" s="75"/>
      <c r="B240" s="75"/>
      <c r="C240" s="76" t="str">
        <f t="shared" si="22"/>
        <v/>
      </c>
      <c r="D240" s="75"/>
      <c r="E240" s="77"/>
      <c r="F240" s="77"/>
      <c r="G240" s="78">
        <f>チームデータ!$C$3</f>
        <v>0</v>
      </c>
      <c r="H240" s="75"/>
      <c r="I240" s="79"/>
      <c r="J240" s="75"/>
      <c r="K240" s="47" t="str">
        <f t="shared" si="28"/>
        <v/>
      </c>
      <c r="L240" s="47"/>
      <c r="M240" s="47"/>
      <c r="N240" s="47"/>
      <c r="O240" s="47" t="str">
        <f t="shared" si="23"/>
        <v/>
      </c>
      <c r="P240" s="47" t="str">
        <f t="shared" si="24"/>
        <v/>
      </c>
      <c r="Q240" s="47" t="str">
        <f>IF(COUNTIF($P$55:P240,P240)&lt;=1,O240,"")</f>
        <v/>
      </c>
      <c r="R240" s="47"/>
      <c r="S240" s="45" t="str">
        <f t="shared" si="25"/>
        <v/>
      </c>
      <c r="T240" s="48" t="str">
        <f t="shared" si="26"/>
        <v/>
      </c>
      <c r="U240" s="48">
        <f t="shared" si="27"/>
        <v>0</v>
      </c>
      <c r="V240" s="47"/>
      <c r="W240" s="47"/>
      <c r="X240" s="47"/>
      <c r="Y240" s="47"/>
      <c r="Z240" s="47"/>
      <c r="AA240"/>
      <c r="AB240"/>
      <c r="AC240"/>
      <c r="AD240"/>
      <c r="AE240" s="47"/>
      <c r="AF240"/>
      <c r="AG240"/>
      <c r="AH240"/>
      <c r="AI240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</row>
    <row r="241" spans="1:68" x14ac:dyDescent="0.45">
      <c r="A241" s="75"/>
      <c r="B241" s="75"/>
      <c r="C241" s="76" t="str">
        <f t="shared" si="22"/>
        <v/>
      </c>
      <c r="D241" s="75"/>
      <c r="E241" s="77"/>
      <c r="F241" s="77"/>
      <c r="G241" s="78">
        <f>チームデータ!$C$3</f>
        <v>0</v>
      </c>
      <c r="H241" s="75"/>
      <c r="I241" s="79"/>
      <c r="J241" s="75"/>
      <c r="K241" s="47" t="str">
        <f t="shared" si="28"/>
        <v/>
      </c>
      <c r="L241" s="47"/>
      <c r="M241" s="47"/>
      <c r="N241" s="47"/>
      <c r="O241" s="47" t="str">
        <f t="shared" si="23"/>
        <v/>
      </c>
      <c r="P241" s="47" t="str">
        <f t="shared" si="24"/>
        <v/>
      </c>
      <c r="Q241" s="47" t="str">
        <f>IF(COUNTIF($P$55:P241,P241)&lt;=1,O241,"")</f>
        <v/>
      </c>
      <c r="R241" s="47"/>
      <c r="S241" s="45" t="str">
        <f t="shared" si="25"/>
        <v/>
      </c>
      <c r="T241" s="48" t="str">
        <f t="shared" si="26"/>
        <v/>
      </c>
      <c r="U241" s="48">
        <f t="shared" si="27"/>
        <v>0</v>
      </c>
      <c r="V241" s="47"/>
      <c r="W241" s="47"/>
      <c r="X241" s="47"/>
      <c r="Y241" s="47"/>
      <c r="Z241" s="47"/>
      <c r="AA241"/>
      <c r="AB241"/>
      <c r="AC241"/>
      <c r="AD241"/>
      <c r="AE241" s="47"/>
      <c r="AF241"/>
      <c r="AG241"/>
      <c r="AH241"/>
      <c r="AI241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  <c r="BO241" s="47"/>
      <c r="BP241" s="47"/>
    </row>
    <row r="242" spans="1:68" x14ac:dyDescent="0.45">
      <c r="A242" s="75"/>
      <c r="B242" s="75"/>
      <c r="C242" s="76" t="str">
        <f t="shared" si="22"/>
        <v/>
      </c>
      <c r="D242" s="75"/>
      <c r="E242" s="77"/>
      <c r="F242" s="77"/>
      <c r="G242" s="78">
        <f>チームデータ!$C$3</f>
        <v>0</v>
      </c>
      <c r="H242" s="75"/>
      <c r="I242" s="79"/>
      <c r="J242" s="75"/>
      <c r="K242" s="47" t="str">
        <f t="shared" si="28"/>
        <v/>
      </c>
      <c r="L242" s="47"/>
      <c r="M242" s="47"/>
      <c r="N242" s="47"/>
      <c r="O242" s="47" t="str">
        <f t="shared" si="23"/>
        <v/>
      </c>
      <c r="P242" s="47" t="str">
        <f t="shared" si="24"/>
        <v/>
      </c>
      <c r="Q242" s="47" t="str">
        <f>IF(COUNTIF($P$55:P242,P242)&lt;=1,O242,"")</f>
        <v/>
      </c>
      <c r="R242" s="47"/>
      <c r="S242" s="45" t="str">
        <f t="shared" si="25"/>
        <v/>
      </c>
      <c r="T242" s="48" t="str">
        <f t="shared" si="26"/>
        <v/>
      </c>
      <c r="U242" s="48">
        <f t="shared" si="27"/>
        <v>0</v>
      </c>
      <c r="V242" s="47"/>
      <c r="W242" s="47"/>
      <c r="X242" s="47"/>
      <c r="Y242" s="47"/>
      <c r="Z242" s="47"/>
      <c r="AA242"/>
      <c r="AB242"/>
      <c r="AC242"/>
      <c r="AD242"/>
      <c r="AE242" s="47"/>
      <c r="AF242"/>
      <c r="AG242"/>
      <c r="AH242"/>
      <c r="AI242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7"/>
      <c r="BM242" s="47"/>
      <c r="BN242" s="47"/>
      <c r="BO242" s="47"/>
      <c r="BP242" s="47"/>
    </row>
    <row r="243" spans="1:68" x14ac:dyDescent="0.45">
      <c r="A243" s="75"/>
      <c r="B243" s="75"/>
      <c r="C243" s="76" t="str">
        <f t="shared" si="22"/>
        <v/>
      </c>
      <c r="D243" s="75"/>
      <c r="E243" s="77"/>
      <c r="F243" s="77"/>
      <c r="G243" s="78">
        <f>チームデータ!$C$3</f>
        <v>0</v>
      </c>
      <c r="H243" s="75"/>
      <c r="I243" s="79"/>
      <c r="J243" s="75"/>
      <c r="K243" s="47" t="str">
        <f t="shared" si="28"/>
        <v/>
      </c>
      <c r="L243" s="47"/>
      <c r="M243" s="47"/>
      <c r="N243" s="47"/>
      <c r="O243" s="47" t="str">
        <f t="shared" si="23"/>
        <v/>
      </c>
      <c r="P243" s="47" t="str">
        <f t="shared" si="24"/>
        <v/>
      </c>
      <c r="Q243" s="47" t="str">
        <f>IF(COUNTIF($P$55:P243,P243)&lt;=1,O243,"")</f>
        <v/>
      </c>
      <c r="R243" s="47"/>
      <c r="S243" s="45" t="str">
        <f t="shared" si="25"/>
        <v/>
      </c>
      <c r="T243" s="48" t="str">
        <f t="shared" si="26"/>
        <v/>
      </c>
      <c r="U243" s="48">
        <f t="shared" si="27"/>
        <v>0</v>
      </c>
      <c r="V243" s="47"/>
      <c r="W243" s="47"/>
      <c r="X243" s="47"/>
      <c r="Y243" s="47"/>
      <c r="Z243" s="47"/>
      <c r="AA243"/>
      <c r="AB243"/>
      <c r="AC243"/>
      <c r="AD243"/>
      <c r="AE243" s="47"/>
      <c r="AF243"/>
      <c r="AG243"/>
      <c r="AH243"/>
      <c r="AI243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  <c r="BO243" s="47"/>
      <c r="BP243" s="47"/>
    </row>
    <row r="244" spans="1:68" x14ac:dyDescent="0.45">
      <c r="A244" s="75"/>
      <c r="B244" s="75"/>
      <c r="C244" s="76" t="str">
        <f t="shared" si="22"/>
        <v/>
      </c>
      <c r="D244" s="75"/>
      <c r="E244" s="77"/>
      <c r="F244" s="77"/>
      <c r="G244" s="78">
        <f>チームデータ!$C$3</f>
        <v>0</v>
      </c>
      <c r="H244" s="75"/>
      <c r="I244" s="79"/>
      <c r="J244" s="75"/>
      <c r="K244" s="47" t="str">
        <f t="shared" si="28"/>
        <v/>
      </c>
      <c r="L244" s="47"/>
      <c r="M244" s="47"/>
      <c r="N244" s="47"/>
      <c r="O244" s="47" t="str">
        <f t="shared" si="23"/>
        <v/>
      </c>
      <c r="P244" s="47" t="str">
        <f t="shared" si="24"/>
        <v/>
      </c>
      <c r="Q244" s="47" t="str">
        <f>IF(COUNTIF($P$55:P244,P244)&lt;=1,O244,"")</f>
        <v/>
      </c>
      <c r="R244" s="47"/>
      <c r="S244" s="45" t="str">
        <f t="shared" si="25"/>
        <v/>
      </c>
      <c r="T244" s="48" t="str">
        <f t="shared" si="26"/>
        <v/>
      </c>
      <c r="U244" s="48">
        <f t="shared" si="27"/>
        <v>0</v>
      </c>
      <c r="V244" s="47"/>
      <c r="W244" s="47"/>
      <c r="X244" s="47"/>
      <c r="Y244" s="47"/>
      <c r="Z244" s="47"/>
      <c r="AA244"/>
      <c r="AB244"/>
      <c r="AC244"/>
      <c r="AD244"/>
      <c r="AE244" s="47"/>
      <c r="AF244"/>
      <c r="AG244"/>
      <c r="AH244"/>
      <c r="AI244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</row>
    <row r="245" spans="1:68" x14ac:dyDescent="0.45">
      <c r="A245" s="75"/>
      <c r="B245" s="75"/>
      <c r="C245" s="76" t="str">
        <f t="shared" si="22"/>
        <v/>
      </c>
      <c r="D245" s="75"/>
      <c r="E245" s="77"/>
      <c r="F245" s="77"/>
      <c r="G245" s="78">
        <f>チームデータ!$C$3</f>
        <v>0</v>
      </c>
      <c r="H245" s="75"/>
      <c r="I245" s="79"/>
      <c r="J245" s="75"/>
      <c r="K245" s="47" t="str">
        <f t="shared" si="28"/>
        <v/>
      </c>
      <c r="L245" s="47"/>
      <c r="M245" s="47"/>
      <c r="N245" s="47"/>
      <c r="O245" s="47" t="str">
        <f t="shared" si="23"/>
        <v/>
      </c>
      <c r="P245" s="47" t="str">
        <f t="shared" si="24"/>
        <v/>
      </c>
      <c r="Q245" s="47" t="str">
        <f>IF(COUNTIF($P$55:P245,P245)&lt;=1,O245,"")</f>
        <v/>
      </c>
      <c r="R245" s="47"/>
      <c r="S245" s="45" t="str">
        <f t="shared" si="25"/>
        <v/>
      </c>
      <c r="T245" s="48" t="str">
        <f t="shared" si="26"/>
        <v/>
      </c>
      <c r="U245" s="48">
        <f t="shared" si="27"/>
        <v>0</v>
      </c>
      <c r="V245" s="47"/>
      <c r="W245" s="47"/>
      <c r="X245" s="47"/>
      <c r="Y245" s="47"/>
      <c r="Z245" s="47"/>
      <c r="AA245"/>
      <c r="AB245"/>
      <c r="AC245"/>
      <c r="AD245"/>
      <c r="AE245" s="47"/>
      <c r="AF245"/>
      <c r="AG245"/>
      <c r="AH245"/>
      <c r="AI245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</row>
    <row r="246" spans="1:68" x14ac:dyDescent="0.45">
      <c r="A246" s="75"/>
      <c r="B246" s="75"/>
      <c r="C246" s="76" t="str">
        <f t="shared" si="22"/>
        <v/>
      </c>
      <c r="D246" s="75"/>
      <c r="E246" s="77"/>
      <c r="F246" s="77"/>
      <c r="G246" s="78">
        <f>チームデータ!$C$3</f>
        <v>0</v>
      </c>
      <c r="H246" s="75"/>
      <c r="I246" s="79"/>
      <c r="J246" s="75"/>
      <c r="K246" s="47" t="str">
        <f t="shared" si="28"/>
        <v/>
      </c>
      <c r="L246" s="47"/>
      <c r="M246" s="47"/>
      <c r="N246" s="47"/>
      <c r="O246" s="47" t="str">
        <f t="shared" si="23"/>
        <v/>
      </c>
      <c r="P246" s="47" t="str">
        <f t="shared" si="24"/>
        <v/>
      </c>
      <c r="Q246" s="47" t="str">
        <f>IF(COUNTIF($P$55:P246,P246)&lt;=1,O246,"")</f>
        <v/>
      </c>
      <c r="R246" s="47"/>
      <c r="S246" s="45" t="str">
        <f t="shared" si="25"/>
        <v/>
      </c>
      <c r="T246" s="48" t="str">
        <f t="shared" si="26"/>
        <v/>
      </c>
      <c r="U246" s="48">
        <f t="shared" si="27"/>
        <v>0</v>
      </c>
      <c r="V246" s="47"/>
      <c r="W246" s="47"/>
      <c r="X246" s="47"/>
      <c r="Y246" s="47"/>
      <c r="Z246" s="47"/>
      <c r="AA246"/>
      <c r="AB246"/>
      <c r="AC246"/>
      <c r="AD246"/>
      <c r="AE246" s="47"/>
      <c r="AF246"/>
      <c r="AG246"/>
      <c r="AH246"/>
      <c r="AI246"/>
      <c r="AJ246" s="47"/>
      <c r="AK246" s="47"/>
      <c r="AL246" s="47"/>
      <c r="AM246" s="47"/>
      <c r="AN246" s="47"/>
      <c r="AO246" s="47"/>
      <c r="AP246" s="47"/>
      <c r="AQ246" s="47"/>
      <c r="AR246" s="47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47"/>
      <c r="BF246" s="47"/>
      <c r="BG246" s="47"/>
      <c r="BH246" s="47"/>
      <c r="BI246" s="47"/>
      <c r="BJ246" s="47"/>
      <c r="BK246" s="47"/>
      <c r="BL246" s="47"/>
      <c r="BM246" s="47"/>
      <c r="BN246" s="47"/>
      <c r="BO246" s="47"/>
      <c r="BP246" s="47"/>
    </row>
    <row r="247" spans="1:68" x14ac:dyDescent="0.45">
      <c r="A247" s="75"/>
      <c r="B247" s="75"/>
      <c r="C247" s="76" t="str">
        <f t="shared" si="22"/>
        <v/>
      </c>
      <c r="D247" s="75"/>
      <c r="E247" s="77"/>
      <c r="F247" s="77"/>
      <c r="G247" s="78">
        <f>チームデータ!$C$3</f>
        <v>0</v>
      </c>
      <c r="H247" s="75"/>
      <c r="I247" s="79"/>
      <c r="J247" s="75"/>
      <c r="K247" s="47" t="str">
        <f t="shared" si="28"/>
        <v/>
      </c>
      <c r="L247" s="47"/>
      <c r="M247" s="47"/>
      <c r="N247" s="47"/>
      <c r="O247" s="47" t="str">
        <f t="shared" si="23"/>
        <v/>
      </c>
      <c r="P247" s="47" t="str">
        <f t="shared" si="24"/>
        <v/>
      </c>
      <c r="Q247" s="47" t="str">
        <f>IF(COUNTIF($P$55:P247,P247)&lt;=1,O247,"")</f>
        <v/>
      </c>
      <c r="R247" s="47"/>
      <c r="S247" s="45" t="str">
        <f t="shared" si="25"/>
        <v/>
      </c>
      <c r="T247" s="48" t="str">
        <f t="shared" si="26"/>
        <v/>
      </c>
      <c r="U247" s="48">
        <f t="shared" si="27"/>
        <v>0</v>
      </c>
      <c r="V247" s="47"/>
      <c r="W247" s="47"/>
      <c r="X247" s="47"/>
      <c r="Y247" s="47"/>
      <c r="Z247" s="47"/>
      <c r="AA247"/>
      <c r="AB247"/>
      <c r="AC247"/>
      <c r="AD247"/>
      <c r="AE247" s="47"/>
      <c r="AF247"/>
      <c r="AG247"/>
      <c r="AH247"/>
      <c r="AI2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  <c r="AT247" s="47"/>
      <c r="AU247" s="47"/>
      <c r="AV247" s="47"/>
      <c r="AW247" s="47"/>
      <c r="AX247" s="47"/>
      <c r="AY247" s="47"/>
      <c r="AZ247" s="47"/>
      <c r="BA247" s="47"/>
      <c r="BB247" s="47"/>
      <c r="BC247" s="47"/>
      <c r="BD247" s="47"/>
      <c r="BE247" s="47"/>
      <c r="BF247" s="47"/>
      <c r="BG247" s="47"/>
      <c r="BH247" s="47"/>
      <c r="BI247" s="47"/>
      <c r="BJ247" s="47"/>
      <c r="BK247" s="47"/>
      <c r="BL247" s="47"/>
      <c r="BM247" s="47"/>
      <c r="BN247" s="47"/>
      <c r="BO247" s="47"/>
      <c r="BP247" s="47"/>
    </row>
    <row r="248" spans="1:68" x14ac:dyDescent="0.45">
      <c r="A248" s="75"/>
      <c r="B248" s="75"/>
      <c r="C248" s="76" t="str">
        <f t="shared" ref="C248:C291" si="29">IF(B248="","",VLOOKUP(B248,$T$4:$U$30,2,FALSE))</f>
        <v/>
      </c>
      <c r="D248" s="75"/>
      <c r="E248" s="77"/>
      <c r="F248" s="77"/>
      <c r="G248" s="78">
        <f>チームデータ!$C$3</f>
        <v>0</v>
      </c>
      <c r="H248" s="75"/>
      <c r="I248" s="79"/>
      <c r="J248" s="75"/>
      <c r="K248" s="47" t="str">
        <f t="shared" si="28"/>
        <v/>
      </c>
      <c r="L248" s="47"/>
      <c r="M248" s="47"/>
      <c r="N248" s="47"/>
      <c r="O248" s="47" t="str">
        <f t="shared" ref="O248:O291" si="30">A248&amp;C248</f>
        <v/>
      </c>
      <c r="P248" s="47" t="str">
        <f t="shared" ref="P248:P311" si="31">IF(OR(B248=12,B248=27),A248&amp;C248&amp;J248,"")</f>
        <v/>
      </c>
      <c r="Q248" s="47" t="str">
        <f>IF(COUNTIF($P$55:P248,P248)&lt;=1,O248,"")</f>
        <v/>
      </c>
      <c r="R248" s="47"/>
      <c r="S248" s="45" t="str">
        <f t="shared" ref="S248:S311" si="32">IF(A248="","",A248)</f>
        <v/>
      </c>
      <c r="T248" s="48" t="str">
        <f t="shared" ref="T248:T291" si="33">IF(B248="","",IF(LEFT(VLOOKUP(B248,$T$4:$W$32,3,0))="","",LEFT(VLOOKUP(B248,$T$4:$W$32,3,0))))</f>
        <v/>
      </c>
      <c r="U248" s="48">
        <f t="shared" ref="U248:U311" si="34">COUNTA(A248:B248)</f>
        <v>0</v>
      </c>
      <c r="V248" s="47"/>
      <c r="W248" s="47"/>
      <c r="X248" s="47"/>
      <c r="Y248" s="47"/>
      <c r="Z248" s="47"/>
      <c r="AA248"/>
      <c r="AB248"/>
      <c r="AC248"/>
      <c r="AD248"/>
      <c r="AE248" s="47"/>
      <c r="AF248"/>
      <c r="AG248"/>
      <c r="AH248"/>
      <c r="AI248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7"/>
      <c r="BM248" s="47"/>
      <c r="BN248" s="47"/>
      <c r="BO248" s="47"/>
      <c r="BP248" s="47"/>
    </row>
    <row r="249" spans="1:68" x14ac:dyDescent="0.45">
      <c r="A249" s="75"/>
      <c r="B249" s="75"/>
      <c r="C249" s="76" t="str">
        <f t="shared" si="29"/>
        <v/>
      </c>
      <c r="D249" s="75"/>
      <c r="E249" s="77"/>
      <c r="F249" s="77"/>
      <c r="G249" s="78">
        <f>チームデータ!$C$3</f>
        <v>0</v>
      </c>
      <c r="H249" s="75"/>
      <c r="I249" s="79"/>
      <c r="J249" s="75"/>
      <c r="K249" s="47" t="str">
        <f t="shared" ref="K249:K312" si="35">IF(U249=2,IF(OR(AND(S249="男",T249="女"),AND(S249="女",T249="男")),"性別、種目を確認して下さい",""),"")</f>
        <v/>
      </c>
      <c r="L249" s="47"/>
      <c r="M249" s="47"/>
      <c r="N249" s="47"/>
      <c r="O249" s="47" t="str">
        <f t="shared" si="30"/>
        <v/>
      </c>
      <c r="P249" s="47" t="str">
        <f t="shared" si="31"/>
        <v/>
      </c>
      <c r="Q249" s="47" t="str">
        <f>IF(COUNTIF($P$55:P249,P249)&lt;=1,O249,"")</f>
        <v/>
      </c>
      <c r="R249" s="47"/>
      <c r="S249" s="45" t="str">
        <f t="shared" si="32"/>
        <v/>
      </c>
      <c r="T249" s="48" t="str">
        <f t="shared" si="33"/>
        <v/>
      </c>
      <c r="U249" s="48">
        <f t="shared" si="34"/>
        <v>0</v>
      </c>
      <c r="V249" s="47"/>
      <c r="W249" s="47"/>
      <c r="X249" s="47"/>
      <c r="Y249" s="47"/>
      <c r="Z249" s="47"/>
      <c r="AA249"/>
      <c r="AB249"/>
      <c r="AC249"/>
      <c r="AD249"/>
      <c r="AE249" s="47"/>
      <c r="AF249"/>
      <c r="AG249"/>
      <c r="AH249"/>
      <c r="AI249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7"/>
      <c r="BM249" s="47"/>
      <c r="BN249" s="47"/>
      <c r="BO249" s="47"/>
      <c r="BP249" s="47"/>
    </row>
    <row r="250" spans="1:68" x14ac:dyDescent="0.45">
      <c r="A250" s="75"/>
      <c r="B250" s="75"/>
      <c r="C250" s="76" t="str">
        <f t="shared" si="29"/>
        <v/>
      </c>
      <c r="D250" s="75"/>
      <c r="E250" s="77"/>
      <c r="F250" s="77"/>
      <c r="G250" s="78">
        <f>チームデータ!$C$3</f>
        <v>0</v>
      </c>
      <c r="H250" s="75"/>
      <c r="I250" s="79"/>
      <c r="J250" s="75"/>
      <c r="K250" s="47" t="str">
        <f t="shared" si="35"/>
        <v/>
      </c>
      <c r="L250" s="47"/>
      <c r="M250" s="47"/>
      <c r="N250" s="47"/>
      <c r="O250" s="47" t="str">
        <f t="shared" si="30"/>
        <v/>
      </c>
      <c r="P250" s="47" t="str">
        <f t="shared" si="31"/>
        <v/>
      </c>
      <c r="Q250" s="47" t="str">
        <f>IF(COUNTIF($P$55:P250,P250)&lt;=1,O250,"")</f>
        <v/>
      </c>
      <c r="R250" s="47"/>
      <c r="S250" s="45" t="str">
        <f t="shared" si="32"/>
        <v/>
      </c>
      <c r="T250" s="48" t="str">
        <f t="shared" si="33"/>
        <v/>
      </c>
      <c r="U250" s="48">
        <f t="shared" si="34"/>
        <v>0</v>
      </c>
      <c r="V250" s="47"/>
      <c r="W250" s="47"/>
      <c r="X250" s="47"/>
      <c r="Y250" s="47"/>
      <c r="Z250" s="47"/>
      <c r="AA250"/>
      <c r="AB250"/>
      <c r="AC250"/>
      <c r="AD250"/>
      <c r="AE250" s="47"/>
      <c r="AF250"/>
      <c r="AG250"/>
      <c r="AH250"/>
      <c r="AI250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7"/>
      <c r="BM250" s="47"/>
      <c r="BN250" s="47"/>
      <c r="BO250" s="47"/>
      <c r="BP250" s="47"/>
    </row>
    <row r="251" spans="1:68" x14ac:dyDescent="0.45">
      <c r="A251" s="75"/>
      <c r="B251" s="75"/>
      <c r="C251" s="76" t="str">
        <f t="shared" si="29"/>
        <v/>
      </c>
      <c r="D251" s="75"/>
      <c r="E251" s="77"/>
      <c r="F251" s="77"/>
      <c r="G251" s="78">
        <f>チームデータ!$C$3</f>
        <v>0</v>
      </c>
      <c r="H251" s="75"/>
      <c r="I251" s="79"/>
      <c r="J251" s="75"/>
      <c r="K251" s="47" t="str">
        <f t="shared" si="35"/>
        <v/>
      </c>
      <c r="L251" s="47"/>
      <c r="M251" s="47"/>
      <c r="N251" s="47"/>
      <c r="O251" s="47" t="str">
        <f t="shared" si="30"/>
        <v/>
      </c>
      <c r="P251" s="47" t="str">
        <f t="shared" si="31"/>
        <v/>
      </c>
      <c r="Q251" s="47" t="str">
        <f>IF(COUNTIF($P$55:P251,P251)&lt;=1,O251,"")</f>
        <v/>
      </c>
      <c r="R251" s="47"/>
      <c r="S251" s="45" t="str">
        <f t="shared" si="32"/>
        <v/>
      </c>
      <c r="T251" s="48" t="str">
        <f t="shared" si="33"/>
        <v/>
      </c>
      <c r="U251" s="48">
        <f t="shared" si="34"/>
        <v>0</v>
      </c>
      <c r="V251" s="47"/>
      <c r="W251" s="47"/>
      <c r="X251" s="47"/>
      <c r="Y251" s="47"/>
      <c r="Z251" s="47"/>
      <c r="AA251"/>
      <c r="AB251"/>
      <c r="AC251"/>
      <c r="AD251"/>
      <c r="AE251" s="47"/>
      <c r="AF251"/>
      <c r="AG251"/>
      <c r="AH251"/>
      <c r="AI251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  <c r="BO251" s="47"/>
      <c r="BP251" s="47"/>
    </row>
    <row r="252" spans="1:68" x14ac:dyDescent="0.45">
      <c r="A252" s="75"/>
      <c r="B252" s="75"/>
      <c r="C252" s="76" t="str">
        <f t="shared" si="29"/>
        <v/>
      </c>
      <c r="D252" s="75"/>
      <c r="E252" s="77"/>
      <c r="F252" s="77"/>
      <c r="G252" s="78">
        <f>チームデータ!$C$3</f>
        <v>0</v>
      </c>
      <c r="H252" s="75"/>
      <c r="I252" s="79"/>
      <c r="J252" s="75"/>
      <c r="K252" s="47" t="str">
        <f t="shared" si="35"/>
        <v/>
      </c>
      <c r="L252" s="47"/>
      <c r="M252" s="47"/>
      <c r="N252" s="47"/>
      <c r="O252" s="47" t="str">
        <f t="shared" si="30"/>
        <v/>
      </c>
      <c r="P252" s="47" t="str">
        <f t="shared" si="31"/>
        <v/>
      </c>
      <c r="Q252" s="47" t="str">
        <f>IF(COUNTIF($P$55:P252,P252)&lt;=1,O252,"")</f>
        <v/>
      </c>
      <c r="R252" s="47"/>
      <c r="S252" s="45" t="str">
        <f t="shared" si="32"/>
        <v/>
      </c>
      <c r="T252" s="48" t="str">
        <f t="shared" si="33"/>
        <v/>
      </c>
      <c r="U252" s="48">
        <f t="shared" si="34"/>
        <v>0</v>
      </c>
      <c r="V252" s="47"/>
      <c r="W252" s="47"/>
      <c r="X252" s="47"/>
      <c r="Y252" s="47"/>
      <c r="Z252" s="47"/>
      <c r="AA252"/>
      <c r="AB252"/>
      <c r="AC252"/>
      <c r="AD252"/>
      <c r="AE252" s="47"/>
      <c r="AF252"/>
      <c r="AG252"/>
      <c r="AH252"/>
      <c r="AI252"/>
      <c r="AJ252" s="47"/>
      <c r="AK252" s="47"/>
      <c r="AL252" s="47"/>
      <c r="AM252" s="47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7"/>
      <c r="BM252" s="47"/>
      <c r="BN252" s="47"/>
      <c r="BO252" s="47"/>
      <c r="BP252" s="47"/>
    </row>
    <row r="253" spans="1:68" x14ac:dyDescent="0.45">
      <c r="A253" s="75"/>
      <c r="B253" s="75"/>
      <c r="C253" s="76" t="str">
        <f t="shared" si="29"/>
        <v/>
      </c>
      <c r="D253" s="75"/>
      <c r="E253" s="77"/>
      <c r="F253" s="77"/>
      <c r="G253" s="78">
        <f>チームデータ!$C$3</f>
        <v>0</v>
      </c>
      <c r="H253" s="75"/>
      <c r="I253" s="79"/>
      <c r="J253" s="75"/>
      <c r="K253" s="47" t="str">
        <f t="shared" si="35"/>
        <v/>
      </c>
      <c r="L253" s="47"/>
      <c r="M253" s="47"/>
      <c r="N253" s="47"/>
      <c r="O253" s="47" t="str">
        <f t="shared" si="30"/>
        <v/>
      </c>
      <c r="P253" s="47" t="str">
        <f t="shared" si="31"/>
        <v/>
      </c>
      <c r="Q253" s="47" t="str">
        <f>IF(COUNTIF($P$55:P253,P253)&lt;=1,O253,"")</f>
        <v/>
      </c>
      <c r="R253" s="47"/>
      <c r="S253" s="45" t="str">
        <f t="shared" si="32"/>
        <v/>
      </c>
      <c r="T253" s="48" t="str">
        <f t="shared" si="33"/>
        <v/>
      </c>
      <c r="U253" s="48">
        <f t="shared" si="34"/>
        <v>0</v>
      </c>
      <c r="V253" s="47"/>
      <c r="W253" s="47"/>
      <c r="X253" s="47"/>
      <c r="Y253" s="47"/>
      <c r="Z253" s="47"/>
      <c r="AA253"/>
      <c r="AB253"/>
      <c r="AC253"/>
      <c r="AD253"/>
      <c r="AE253" s="47"/>
      <c r="AF253"/>
      <c r="AG253"/>
      <c r="AH253"/>
      <c r="AI253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7"/>
      <c r="BM253" s="47"/>
      <c r="BN253" s="47"/>
      <c r="BO253" s="47"/>
      <c r="BP253" s="47"/>
    </row>
    <row r="254" spans="1:68" x14ac:dyDescent="0.45">
      <c r="A254" s="75"/>
      <c r="B254" s="75"/>
      <c r="C254" s="76" t="str">
        <f t="shared" si="29"/>
        <v/>
      </c>
      <c r="D254" s="75"/>
      <c r="E254" s="77"/>
      <c r="F254" s="77"/>
      <c r="G254" s="78">
        <f>チームデータ!$C$3</f>
        <v>0</v>
      </c>
      <c r="H254" s="75"/>
      <c r="I254" s="79"/>
      <c r="J254" s="75"/>
      <c r="K254" s="47" t="str">
        <f t="shared" si="35"/>
        <v/>
      </c>
      <c r="L254" s="47"/>
      <c r="M254" s="47"/>
      <c r="N254" s="47"/>
      <c r="O254" s="47" t="str">
        <f t="shared" si="30"/>
        <v/>
      </c>
      <c r="P254" s="47" t="str">
        <f t="shared" si="31"/>
        <v/>
      </c>
      <c r="Q254" s="47" t="str">
        <f>IF(COUNTIF($P$55:P254,P254)&lt;=1,O254,"")</f>
        <v/>
      </c>
      <c r="R254" s="47"/>
      <c r="S254" s="45" t="str">
        <f t="shared" si="32"/>
        <v/>
      </c>
      <c r="T254" s="48" t="str">
        <f t="shared" si="33"/>
        <v/>
      </c>
      <c r="U254" s="48">
        <f t="shared" si="34"/>
        <v>0</v>
      </c>
      <c r="V254" s="47"/>
      <c r="W254" s="47"/>
      <c r="X254" s="47"/>
      <c r="Y254" s="47"/>
      <c r="Z254" s="47"/>
      <c r="AA254"/>
      <c r="AB254"/>
      <c r="AC254"/>
      <c r="AD254"/>
      <c r="AE254" s="47"/>
      <c r="AF254"/>
      <c r="AG254"/>
      <c r="AH254"/>
      <c r="AI254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7"/>
      <c r="BM254" s="47"/>
      <c r="BN254" s="47"/>
      <c r="BO254" s="47"/>
      <c r="BP254" s="47"/>
    </row>
    <row r="255" spans="1:68" x14ac:dyDescent="0.45">
      <c r="A255" s="75"/>
      <c r="B255" s="75"/>
      <c r="C255" s="76" t="str">
        <f t="shared" si="29"/>
        <v/>
      </c>
      <c r="D255" s="75"/>
      <c r="E255" s="77"/>
      <c r="F255" s="77"/>
      <c r="G255" s="78">
        <f>チームデータ!$C$3</f>
        <v>0</v>
      </c>
      <c r="H255" s="75"/>
      <c r="I255" s="79"/>
      <c r="J255" s="75"/>
      <c r="K255" s="47" t="str">
        <f t="shared" si="35"/>
        <v/>
      </c>
      <c r="L255" s="47"/>
      <c r="M255" s="47"/>
      <c r="N255" s="47"/>
      <c r="O255" s="47" t="str">
        <f t="shared" si="30"/>
        <v/>
      </c>
      <c r="P255" s="47" t="str">
        <f t="shared" si="31"/>
        <v/>
      </c>
      <c r="Q255" s="47" t="str">
        <f>IF(COUNTIF($P$55:P255,P255)&lt;=1,O255,"")</f>
        <v/>
      </c>
      <c r="R255" s="47"/>
      <c r="S255" s="45" t="str">
        <f t="shared" si="32"/>
        <v/>
      </c>
      <c r="T255" s="48" t="str">
        <f t="shared" si="33"/>
        <v/>
      </c>
      <c r="U255" s="48">
        <f t="shared" si="34"/>
        <v>0</v>
      </c>
      <c r="V255" s="47"/>
      <c r="W255" s="47"/>
      <c r="X255" s="47"/>
      <c r="Y255" s="47"/>
      <c r="Z255" s="47"/>
      <c r="AA255"/>
      <c r="AB255"/>
      <c r="AC255"/>
      <c r="AD255"/>
      <c r="AE255" s="47"/>
      <c r="AF255"/>
      <c r="AG255"/>
      <c r="AH255"/>
      <c r="AI255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7"/>
      <c r="BM255" s="47"/>
      <c r="BN255" s="47"/>
      <c r="BO255" s="47"/>
      <c r="BP255" s="47"/>
    </row>
    <row r="256" spans="1:68" x14ac:dyDescent="0.45">
      <c r="A256" s="75"/>
      <c r="B256" s="75"/>
      <c r="C256" s="76" t="str">
        <f t="shared" si="29"/>
        <v/>
      </c>
      <c r="D256" s="75"/>
      <c r="E256" s="77"/>
      <c r="F256" s="77"/>
      <c r="G256" s="78">
        <f>チームデータ!$C$3</f>
        <v>0</v>
      </c>
      <c r="H256" s="75"/>
      <c r="I256" s="79"/>
      <c r="J256" s="75"/>
      <c r="K256" s="47" t="str">
        <f t="shared" si="35"/>
        <v/>
      </c>
      <c r="L256" s="47"/>
      <c r="M256" s="47"/>
      <c r="N256" s="47"/>
      <c r="O256" s="47" t="str">
        <f t="shared" si="30"/>
        <v/>
      </c>
      <c r="P256" s="47" t="str">
        <f t="shared" si="31"/>
        <v/>
      </c>
      <c r="Q256" s="47" t="str">
        <f>IF(COUNTIF($P$55:P256,P256)&lt;=1,O256,"")</f>
        <v/>
      </c>
      <c r="R256" s="47"/>
      <c r="S256" s="45" t="str">
        <f t="shared" si="32"/>
        <v/>
      </c>
      <c r="T256" s="48" t="str">
        <f t="shared" si="33"/>
        <v/>
      </c>
      <c r="U256" s="48">
        <f t="shared" si="34"/>
        <v>0</v>
      </c>
      <c r="V256" s="47"/>
      <c r="W256" s="47"/>
      <c r="X256" s="47"/>
      <c r="Y256" s="47"/>
      <c r="Z256" s="47"/>
      <c r="AA256"/>
      <c r="AB256"/>
      <c r="AC256"/>
      <c r="AD256"/>
      <c r="AE256" s="47"/>
      <c r="AF256"/>
      <c r="AG256"/>
      <c r="AH256"/>
      <c r="AI256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47"/>
      <c r="BF256" s="47"/>
      <c r="BG256" s="47"/>
      <c r="BH256" s="47"/>
      <c r="BI256" s="47"/>
      <c r="BJ256" s="47"/>
      <c r="BK256" s="47"/>
      <c r="BL256" s="47"/>
      <c r="BM256" s="47"/>
      <c r="BN256" s="47"/>
      <c r="BO256" s="47"/>
      <c r="BP256" s="47"/>
    </row>
    <row r="257" spans="1:68" x14ac:dyDescent="0.45">
      <c r="A257" s="75"/>
      <c r="B257" s="75"/>
      <c r="C257" s="76" t="str">
        <f t="shared" si="29"/>
        <v/>
      </c>
      <c r="D257" s="75"/>
      <c r="E257" s="77"/>
      <c r="F257" s="77"/>
      <c r="G257" s="78">
        <f>チームデータ!$C$3</f>
        <v>0</v>
      </c>
      <c r="H257" s="75"/>
      <c r="I257" s="79"/>
      <c r="J257" s="75"/>
      <c r="K257" s="47" t="str">
        <f t="shared" si="35"/>
        <v/>
      </c>
      <c r="L257" s="47"/>
      <c r="M257" s="47"/>
      <c r="N257" s="47"/>
      <c r="O257" s="47" t="str">
        <f t="shared" si="30"/>
        <v/>
      </c>
      <c r="P257" s="47" t="str">
        <f t="shared" si="31"/>
        <v/>
      </c>
      <c r="Q257" s="47" t="str">
        <f>IF(COUNTIF($P$55:P257,P257)&lt;=1,O257,"")</f>
        <v/>
      </c>
      <c r="R257" s="47"/>
      <c r="S257" s="45" t="str">
        <f t="shared" si="32"/>
        <v/>
      </c>
      <c r="T257" s="48" t="str">
        <f t="shared" si="33"/>
        <v/>
      </c>
      <c r="U257" s="48">
        <f t="shared" si="34"/>
        <v>0</v>
      </c>
      <c r="V257" s="47"/>
      <c r="W257" s="47"/>
      <c r="X257" s="47"/>
      <c r="Y257" s="47"/>
      <c r="Z257" s="47"/>
      <c r="AA257"/>
      <c r="AB257"/>
      <c r="AC257"/>
      <c r="AD257"/>
      <c r="AE257" s="47"/>
      <c r="AF257"/>
      <c r="AG257"/>
      <c r="AH257"/>
      <c r="AI25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7"/>
      <c r="BM257" s="47"/>
      <c r="BN257" s="47"/>
      <c r="BO257" s="47"/>
      <c r="BP257" s="47"/>
    </row>
    <row r="258" spans="1:68" x14ac:dyDescent="0.45">
      <c r="A258" s="75"/>
      <c r="B258" s="75"/>
      <c r="C258" s="76" t="str">
        <f t="shared" si="29"/>
        <v/>
      </c>
      <c r="D258" s="75"/>
      <c r="E258" s="77"/>
      <c r="F258" s="77"/>
      <c r="G258" s="78">
        <f>チームデータ!$C$3</f>
        <v>0</v>
      </c>
      <c r="H258" s="75"/>
      <c r="I258" s="79"/>
      <c r="J258" s="75"/>
      <c r="K258" s="47" t="str">
        <f t="shared" si="35"/>
        <v/>
      </c>
      <c r="L258" s="47"/>
      <c r="M258" s="47"/>
      <c r="N258" s="47"/>
      <c r="O258" s="47" t="str">
        <f t="shared" si="30"/>
        <v/>
      </c>
      <c r="P258" s="47" t="str">
        <f t="shared" si="31"/>
        <v/>
      </c>
      <c r="Q258" s="47" t="str">
        <f>IF(COUNTIF($P$55:P258,P258)&lt;=1,O258,"")</f>
        <v/>
      </c>
      <c r="R258" s="47"/>
      <c r="S258" s="45" t="str">
        <f t="shared" si="32"/>
        <v/>
      </c>
      <c r="T258" s="48" t="str">
        <f t="shared" si="33"/>
        <v/>
      </c>
      <c r="U258" s="48">
        <f t="shared" si="34"/>
        <v>0</v>
      </c>
      <c r="V258" s="47"/>
      <c r="W258" s="47"/>
      <c r="X258" s="47"/>
      <c r="Y258" s="47"/>
      <c r="Z258" s="47"/>
      <c r="AA258"/>
      <c r="AB258"/>
      <c r="AC258"/>
      <c r="AD258"/>
      <c r="AE258" s="47"/>
      <c r="AF258"/>
      <c r="AG258"/>
      <c r="AH258"/>
      <c r="AI258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/>
      <c r="BM258" s="47"/>
      <c r="BN258" s="47"/>
      <c r="BO258" s="47"/>
      <c r="BP258" s="47"/>
    </row>
    <row r="259" spans="1:68" x14ac:dyDescent="0.45">
      <c r="A259" s="75"/>
      <c r="B259" s="75"/>
      <c r="C259" s="76" t="str">
        <f t="shared" si="29"/>
        <v/>
      </c>
      <c r="D259" s="75"/>
      <c r="E259" s="77"/>
      <c r="F259" s="77"/>
      <c r="G259" s="78">
        <f>チームデータ!$C$3</f>
        <v>0</v>
      </c>
      <c r="H259" s="75"/>
      <c r="I259" s="79"/>
      <c r="J259" s="75"/>
      <c r="K259" s="47" t="str">
        <f t="shared" si="35"/>
        <v/>
      </c>
      <c r="L259" s="47"/>
      <c r="M259" s="47"/>
      <c r="N259" s="47"/>
      <c r="O259" s="47" t="str">
        <f t="shared" si="30"/>
        <v/>
      </c>
      <c r="P259" s="47" t="str">
        <f t="shared" si="31"/>
        <v/>
      </c>
      <c r="Q259" s="47" t="str">
        <f>IF(COUNTIF($P$55:P259,P259)&lt;=1,O259,"")</f>
        <v/>
      </c>
      <c r="R259" s="47"/>
      <c r="S259" s="45" t="str">
        <f t="shared" si="32"/>
        <v/>
      </c>
      <c r="T259" s="48" t="str">
        <f t="shared" si="33"/>
        <v/>
      </c>
      <c r="U259" s="48">
        <f t="shared" si="34"/>
        <v>0</v>
      </c>
      <c r="V259" s="47"/>
      <c r="W259" s="47"/>
      <c r="X259" s="47"/>
      <c r="Y259" s="47"/>
      <c r="Z259" s="47"/>
      <c r="AA259"/>
      <c r="AB259"/>
      <c r="AC259"/>
      <c r="AD259"/>
      <c r="AE259" s="47"/>
      <c r="AF259"/>
      <c r="AG259"/>
      <c r="AH259"/>
      <c r="AI259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  <c r="BO259" s="47"/>
      <c r="BP259" s="47"/>
    </row>
    <row r="260" spans="1:68" x14ac:dyDescent="0.45">
      <c r="A260" s="75"/>
      <c r="B260" s="75"/>
      <c r="C260" s="76" t="str">
        <f t="shared" si="29"/>
        <v/>
      </c>
      <c r="D260" s="75"/>
      <c r="E260" s="77"/>
      <c r="F260" s="77"/>
      <c r="G260" s="78">
        <f>チームデータ!$C$3</f>
        <v>0</v>
      </c>
      <c r="H260" s="75"/>
      <c r="I260" s="79"/>
      <c r="J260" s="75"/>
      <c r="K260" s="47" t="str">
        <f t="shared" si="35"/>
        <v/>
      </c>
      <c r="L260" s="47"/>
      <c r="M260" s="47"/>
      <c r="N260" s="47"/>
      <c r="O260" s="47" t="str">
        <f t="shared" si="30"/>
        <v/>
      </c>
      <c r="P260" s="47" t="str">
        <f t="shared" si="31"/>
        <v/>
      </c>
      <c r="Q260" s="47" t="str">
        <f>IF(COUNTIF($P$55:P260,P260)&lt;=1,O260,"")</f>
        <v/>
      </c>
      <c r="R260" s="47"/>
      <c r="S260" s="45" t="str">
        <f t="shared" si="32"/>
        <v/>
      </c>
      <c r="T260" s="48" t="str">
        <f t="shared" si="33"/>
        <v/>
      </c>
      <c r="U260" s="48">
        <f t="shared" si="34"/>
        <v>0</v>
      </c>
      <c r="V260" s="47"/>
      <c r="W260" s="47"/>
      <c r="X260" s="47"/>
      <c r="Y260" s="47"/>
      <c r="Z260" s="47"/>
      <c r="AA260"/>
      <c r="AB260"/>
      <c r="AC260"/>
      <c r="AD260"/>
      <c r="AE260" s="47"/>
      <c r="AF260"/>
      <c r="AG260"/>
      <c r="AH260"/>
      <c r="AI260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  <c r="BH260" s="47"/>
      <c r="BI260" s="47"/>
      <c r="BJ260" s="47"/>
      <c r="BK260" s="47"/>
      <c r="BL260" s="47"/>
      <c r="BM260" s="47"/>
      <c r="BN260" s="47"/>
      <c r="BO260" s="47"/>
      <c r="BP260" s="47"/>
    </row>
    <row r="261" spans="1:68" x14ac:dyDescent="0.45">
      <c r="A261" s="75"/>
      <c r="B261" s="75"/>
      <c r="C261" s="76" t="str">
        <f t="shared" si="29"/>
        <v/>
      </c>
      <c r="D261" s="75"/>
      <c r="E261" s="77"/>
      <c r="F261" s="77"/>
      <c r="G261" s="78">
        <f>チームデータ!$C$3</f>
        <v>0</v>
      </c>
      <c r="H261" s="75"/>
      <c r="I261" s="79"/>
      <c r="J261" s="75"/>
      <c r="K261" s="47" t="str">
        <f t="shared" si="35"/>
        <v/>
      </c>
      <c r="L261" s="47"/>
      <c r="M261" s="47"/>
      <c r="N261" s="47"/>
      <c r="O261" s="47" t="str">
        <f t="shared" si="30"/>
        <v/>
      </c>
      <c r="P261" s="47" t="str">
        <f t="shared" si="31"/>
        <v/>
      </c>
      <c r="Q261" s="47" t="str">
        <f>IF(COUNTIF($P$55:P261,P261)&lt;=1,O261,"")</f>
        <v/>
      </c>
      <c r="R261" s="47"/>
      <c r="S261" s="45" t="str">
        <f t="shared" si="32"/>
        <v/>
      </c>
      <c r="T261" s="48" t="str">
        <f t="shared" si="33"/>
        <v/>
      </c>
      <c r="U261" s="48">
        <f t="shared" si="34"/>
        <v>0</v>
      </c>
      <c r="V261" s="47"/>
      <c r="W261" s="47"/>
      <c r="X261" s="47"/>
      <c r="Y261" s="47"/>
      <c r="Z261" s="47"/>
      <c r="AA261"/>
      <c r="AB261"/>
      <c r="AC261"/>
      <c r="AD261"/>
      <c r="AE261" s="47"/>
      <c r="AF261"/>
      <c r="AG261"/>
      <c r="AH261"/>
      <c r="AI261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</row>
    <row r="262" spans="1:68" x14ac:dyDescent="0.45">
      <c r="A262" s="75"/>
      <c r="B262" s="75"/>
      <c r="C262" s="76" t="str">
        <f t="shared" si="29"/>
        <v/>
      </c>
      <c r="D262" s="75"/>
      <c r="E262" s="77"/>
      <c r="F262" s="77"/>
      <c r="G262" s="78">
        <f>チームデータ!$C$3</f>
        <v>0</v>
      </c>
      <c r="H262" s="75"/>
      <c r="I262" s="79"/>
      <c r="J262" s="75"/>
      <c r="K262" s="47" t="str">
        <f t="shared" si="35"/>
        <v/>
      </c>
      <c r="L262" s="47"/>
      <c r="M262" s="47"/>
      <c r="N262" s="47"/>
      <c r="O262" s="47" t="str">
        <f t="shared" si="30"/>
        <v/>
      </c>
      <c r="P262" s="47" t="str">
        <f t="shared" si="31"/>
        <v/>
      </c>
      <c r="Q262" s="47" t="str">
        <f>IF(COUNTIF($P$55:P262,P262)&lt;=1,O262,"")</f>
        <v/>
      </c>
      <c r="R262" s="47"/>
      <c r="S262" s="45" t="str">
        <f t="shared" si="32"/>
        <v/>
      </c>
      <c r="T262" s="48" t="str">
        <f t="shared" si="33"/>
        <v/>
      </c>
      <c r="U262" s="48">
        <f t="shared" si="34"/>
        <v>0</v>
      </c>
      <c r="V262" s="47"/>
      <c r="W262" s="47"/>
      <c r="X262" s="47"/>
      <c r="Y262" s="47"/>
      <c r="Z262" s="47"/>
      <c r="AA262"/>
      <c r="AB262"/>
      <c r="AC262"/>
      <c r="AD262"/>
      <c r="AE262" s="47"/>
      <c r="AF262"/>
      <c r="AG262"/>
      <c r="AH262"/>
      <c r="AI262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</row>
    <row r="263" spans="1:68" x14ac:dyDescent="0.45">
      <c r="A263" s="75"/>
      <c r="B263" s="75"/>
      <c r="C263" s="76" t="str">
        <f t="shared" si="29"/>
        <v/>
      </c>
      <c r="D263" s="75"/>
      <c r="E263" s="77"/>
      <c r="F263" s="77"/>
      <c r="G263" s="78">
        <f>チームデータ!$C$3</f>
        <v>0</v>
      </c>
      <c r="H263" s="75"/>
      <c r="I263" s="79"/>
      <c r="J263" s="75"/>
      <c r="K263" s="47" t="str">
        <f t="shared" si="35"/>
        <v/>
      </c>
      <c r="L263" s="47"/>
      <c r="M263" s="47"/>
      <c r="N263" s="47"/>
      <c r="O263" s="47" t="str">
        <f t="shared" si="30"/>
        <v/>
      </c>
      <c r="P263" s="47" t="str">
        <f t="shared" si="31"/>
        <v/>
      </c>
      <c r="Q263" s="47" t="str">
        <f>IF(COUNTIF($P$55:P263,P263)&lt;=1,O263,"")</f>
        <v/>
      </c>
      <c r="R263" s="47"/>
      <c r="S263" s="45" t="str">
        <f t="shared" si="32"/>
        <v/>
      </c>
      <c r="T263" s="48" t="str">
        <f t="shared" si="33"/>
        <v/>
      </c>
      <c r="U263" s="48">
        <f t="shared" si="34"/>
        <v>0</v>
      </c>
      <c r="V263" s="47"/>
      <c r="W263" s="47"/>
      <c r="X263" s="47"/>
      <c r="Y263" s="47"/>
      <c r="Z263" s="47"/>
      <c r="AA263"/>
      <c r="AB263"/>
      <c r="AC263"/>
      <c r="AD263"/>
      <c r="AE263" s="47"/>
      <c r="AF263"/>
      <c r="AG263"/>
      <c r="AH263"/>
      <c r="AI263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</row>
    <row r="264" spans="1:68" x14ac:dyDescent="0.45">
      <c r="A264" s="75"/>
      <c r="B264" s="75"/>
      <c r="C264" s="76" t="str">
        <f t="shared" si="29"/>
        <v/>
      </c>
      <c r="D264" s="75"/>
      <c r="E264" s="77"/>
      <c r="F264" s="77"/>
      <c r="G264" s="78">
        <f>チームデータ!$C$3</f>
        <v>0</v>
      </c>
      <c r="H264" s="75"/>
      <c r="I264" s="79"/>
      <c r="J264" s="75"/>
      <c r="K264" s="47" t="str">
        <f t="shared" si="35"/>
        <v/>
      </c>
      <c r="L264" s="47"/>
      <c r="M264" s="47"/>
      <c r="N264" s="47"/>
      <c r="O264" s="47" t="str">
        <f t="shared" si="30"/>
        <v/>
      </c>
      <c r="P264" s="47" t="str">
        <f t="shared" si="31"/>
        <v/>
      </c>
      <c r="Q264" s="47" t="str">
        <f>IF(COUNTIF($P$55:P264,P264)&lt;=1,O264,"")</f>
        <v/>
      </c>
      <c r="R264" s="47"/>
      <c r="S264" s="45" t="str">
        <f t="shared" si="32"/>
        <v/>
      </c>
      <c r="T264" s="48" t="str">
        <f t="shared" si="33"/>
        <v/>
      </c>
      <c r="U264" s="48">
        <f t="shared" si="34"/>
        <v>0</v>
      </c>
      <c r="V264" s="47"/>
      <c r="W264" s="47"/>
      <c r="X264" s="47"/>
      <c r="Y264" s="47"/>
      <c r="Z264" s="47"/>
      <c r="AA264"/>
      <c r="AB264"/>
      <c r="AC264"/>
      <c r="AD264"/>
      <c r="AE264" s="47"/>
      <c r="AF264"/>
      <c r="AG264"/>
      <c r="AH264"/>
      <c r="AI264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</row>
    <row r="265" spans="1:68" x14ac:dyDescent="0.45">
      <c r="A265" s="75"/>
      <c r="B265" s="75"/>
      <c r="C265" s="76" t="str">
        <f t="shared" si="29"/>
        <v/>
      </c>
      <c r="D265" s="75"/>
      <c r="E265" s="77"/>
      <c r="F265" s="77"/>
      <c r="G265" s="78">
        <f>チームデータ!$C$3</f>
        <v>0</v>
      </c>
      <c r="H265" s="75"/>
      <c r="I265" s="79"/>
      <c r="J265" s="75"/>
      <c r="K265" s="47" t="str">
        <f t="shared" si="35"/>
        <v/>
      </c>
      <c r="L265" s="47"/>
      <c r="M265" s="47"/>
      <c r="N265" s="47"/>
      <c r="O265" s="47" t="str">
        <f t="shared" si="30"/>
        <v/>
      </c>
      <c r="P265" s="47" t="str">
        <f t="shared" si="31"/>
        <v/>
      </c>
      <c r="Q265" s="47" t="str">
        <f>IF(COUNTIF($P$55:P265,P265)&lt;=1,O265,"")</f>
        <v/>
      </c>
      <c r="R265" s="47"/>
      <c r="S265" s="45" t="str">
        <f t="shared" si="32"/>
        <v/>
      </c>
      <c r="T265" s="48" t="str">
        <f t="shared" si="33"/>
        <v/>
      </c>
      <c r="U265" s="48">
        <f t="shared" si="34"/>
        <v>0</v>
      </c>
      <c r="V265" s="47"/>
      <c r="W265" s="47"/>
      <c r="X265" s="47"/>
      <c r="Y265" s="47"/>
      <c r="Z265" s="47"/>
      <c r="AA265"/>
      <c r="AB265"/>
      <c r="AC265"/>
      <c r="AD265"/>
      <c r="AE265" s="47"/>
      <c r="AF265"/>
      <c r="AG265"/>
      <c r="AH265"/>
      <c r="AI265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7"/>
      <c r="BM265" s="47"/>
      <c r="BN265" s="47"/>
      <c r="BO265" s="47"/>
      <c r="BP265" s="47"/>
    </row>
    <row r="266" spans="1:68" x14ac:dyDescent="0.45">
      <c r="A266" s="75"/>
      <c r="B266" s="75"/>
      <c r="C266" s="76" t="str">
        <f t="shared" si="29"/>
        <v/>
      </c>
      <c r="D266" s="75"/>
      <c r="E266" s="77"/>
      <c r="F266" s="77"/>
      <c r="G266" s="78">
        <f>チームデータ!$C$3</f>
        <v>0</v>
      </c>
      <c r="H266" s="75"/>
      <c r="I266" s="79"/>
      <c r="J266" s="75"/>
      <c r="K266" s="47" t="str">
        <f t="shared" si="35"/>
        <v/>
      </c>
      <c r="L266" s="47"/>
      <c r="M266" s="47"/>
      <c r="N266" s="47"/>
      <c r="O266" s="47" t="str">
        <f t="shared" si="30"/>
        <v/>
      </c>
      <c r="P266" s="47" t="str">
        <f t="shared" si="31"/>
        <v/>
      </c>
      <c r="Q266" s="47" t="str">
        <f>IF(COUNTIF($P$55:P266,P266)&lt;=1,O266,"")</f>
        <v/>
      </c>
      <c r="R266" s="47"/>
      <c r="S266" s="45" t="str">
        <f t="shared" si="32"/>
        <v/>
      </c>
      <c r="T266" s="48" t="str">
        <f t="shared" si="33"/>
        <v/>
      </c>
      <c r="U266" s="48">
        <f t="shared" si="34"/>
        <v>0</v>
      </c>
      <c r="V266" s="47"/>
      <c r="W266" s="47"/>
      <c r="X266" s="47"/>
      <c r="Y266" s="47"/>
      <c r="Z266" s="47"/>
      <c r="AA266"/>
      <c r="AB266"/>
      <c r="AC266"/>
      <c r="AD266"/>
      <c r="AE266" s="47"/>
      <c r="AF266"/>
      <c r="AG266"/>
      <c r="AH266"/>
      <c r="AI266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</row>
    <row r="267" spans="1:68" x14ac:dyDescent="0.45">
      <c r="A267" s="75"/>
      <c r="B267" s="75"/>
      <c r="C267" s="76" t="str">
        <f t="shared" si="29"/>
        <v/>
      </c>
      <c r="D267" s="75"/>
      <c r="E267" s="77"/>
      <c r="F267" s="77"/>
      <c r="G267" s="78">
        <f>チームデータ!$C$3</f>
        <v>0</v>
      </c>
      <c r="H267" s="75"/>
      <c r="I267" s="79"/>
      <c r="J267" s="75"/>
      <c r="K267" s="47" t="str">
        <f t="shared" si="35"/>
        <v/>
      </c>
      <c r="L267" s="47"/>
      <c r="M267" s="47"/>
      <c r="N267" s="47"/>
      <c r="O267" s="47" t="str">
        <f t="shared" si="30"/>
        <v/>
      </c>
      <c r="P267" s="47" t="str">
        <f t="shared" si="31"/>
        <v/>
      </c>
      <c r="Q267" s="47" t="str">
        <f>IF(COUNTIF($P$55:P267,P267)&lt;=1,O267,"")</f>
        <v/>
      </c>
      <c r="R267" s="47"/>
      <c r="S267" s="45" t="str">
        <f t="shared" si="32"/>
        <v/>
      </c>
      <c r="T267" s="48" t="str">
        <f t="shared" si="33"/>
        <v/>
      </c>
      <c r="U267" s="48">
        <f t="shared" si="34"/>
        <v>0</v>
      </c>
      <c r="V267" s="47"/>
      <c r="W267" s="47"/>
      <c r="X267" s="47"/>
      <c r="Y267" s="47"/>
      <c r="Z267" s="47"/>
      <c r="AA267"/>
      <c r="AB267"/>
      <c r="AC267"/>
      <c r="AD267"/>
      <c r="AE267" s="47"/>
      <c r="AF267"/>
      <c r="AG267"/>
      <c r="AH267"/>
      <c r="AI26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</row>
    <row r="268" spans="1:68" x14ac:dyDescent="0.45">
      <c r="A268" s="75"/>
      <c r="B268" s="75"/>
      <c r="C268" s="76" t="str">
        <f t="shared" si="29"/>
        <v/>
      </c>
      <c r="D268" s="75"/>
      <c r="E268" s="77"/>
      <c r="F268" s="77"/>
      <c r="G268" s="78">
        <f>チームデータ!$C$3</f>
        <v>0</v>
      </c>
      <c r="H268" s="75"/>
      <c r="I268" s="79"/>
      <c r="J268" s="75"/>
      <c r="K268" s="47" t="str">
        <f t="shared" si="35"/>
        <v/>
      </c>
      <c r="L268" s="47"/>
      <c r="M268" s="47"/>
      <c r="N268" s="47"/>
      <c r="O268" s="47" t="str">
        <f t="shared" si="30"/>
        <v/>
      </c>
      <c r="P268" s="47" t="str">
        <f t="shared" si="31"/>
        <v/>
      </c>
      <c r="Q268" s="47" t="str">
        <f>IF(COUNTIF($P$55:P268,P268)&lt;=1,O268,"")</f>
        <v/>
      </c>
      <c r="R268" s="47"/>
      <c r="S268" s="45" t="str">
        <f t="shared" si="32"/>
        <v/>
      </c>
      <c r="T268" s="48" t="str">
        <f t="shared" si="33"/>
        <v/>
      </c>
      <c r="U268" s="48">
        <f t="shared" si="34"/>
        <v>0</v>
      </c>
      <c r="V268" s="47"/>
      <c r="W268" s="47"/>
      <c r="X268" s="47"/>
      <c r="Y268" s="47"/>
      <c r="Z268" s="47"/>
      <c r="AA268"/>
      <c r="AB268"/>
      <c r="AC268"/>
      <c r="AD268"/>
      <c r="AE268" s="47"/>
      <c r="AF268"/>
      <c r="AG268"/>
      <c r="AH268"/>
      <c r="AI268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</row>
    <row r="269" spans="1:68" x14ac:dyDescent="0.45">
      <c r="A269" s="75"/>
      <c r="B269" s="75"/>
      <c r="C269" s="76" t="str">
        <f t="shared" si="29"/>
        <v/>
      </c>
      <c r="D269" s="75"/>
      <c r="E269" s="77"/>
      <c r="F269" s="77"/>
      <c r="G269" s="78">
        <f>チームデータ!$C$3</f>
        <v>0</v>
      </c>
      <c r="H269" s="75"/>
      <c r="I269" s="79"/>
      <c r="J269" s="75"/>
      <c r="K269" s="47" t="str">
        <f t="shared" si="35"/>
        <v/>
      </c>
      <c r="L269" s="47"/>
      <c r="M269" s="47"/>
      <c r="N269" s="47"/>
      <c r="O269" s="47" t="str">
        <f t="shared" si="30"/>
        <v/>
      </c>
      <c r="P269" s="47" t="str">
        <f t="shared" si="31"/>
        <v/>
      </c>
      <c r="Q269" s="47" t="str">
        <f>IF(COUNTIF($P$55:P269,P269)&lt;=1,O269,"")</f>
        <v/>
      </c>
      <c r="R269" s="47"/>
      <c r="S269" s="45" t="str">
        <f t="shared" si="32"/>
        <v/>
      </c>
      <c r="T269" s="48" t="str">
        <f t="shared" si="33"/>
        <v/>
      </c>
      <c r="U269" s="48">
        <f t="shared" si="34"/>
        <v>0</v>
      </c>
      <c r="V269" s="47"/>
      <c r="W269" s="47"/>
      <c r="X269" s="47"/>
      <c r="Y269" s="47"/>
      <c r="Z269" s="47"/>
      <c r="AA269"/>
      <c r="AB269"/>
      <c r="AC269"/>
      <c r="AD269"/>
      <c r="AE269" s="47"/>
      <c r="AF269"/>
      <c r="AG269"/>
      <c r="AH269"/>
      <c r="AI269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  <c r="BO269" s="47"/>
      <c r="BP269" s="47"/>
    </row>
    <row r="270" spans="1:68" x14ac:dyDescent="0.45">
      <c r="A270" s="75"/>
      <c r="B270" s="75"/>
      <c r="C270" s="76" t="str">
        <f t="shared" si="29"/>
        <v/>
      </c>
      <c r="D270" s="75"/>
      <c r="E270" s="77"/>
      <c r="F270" s="77"/>
      <c r="G270" s="78">
        <f>チームデータ!$C$3</f>
        <v>0</v>
      </c>
      <c r="H270" s="75"/>
      <c r="I270" s="79"/>
      <c r="J270" s="75"/>
      <c r="K270" s="47" t="str">
        <f t="shared" si="35"/>
        <v/>
      </c>
      <c r="L270" s="47"/>
      <c r="M270" s="47"/>
      <c r="N270" s="47"/>
      <c r="O270" s="47" t="str">
        <f t="shared" si="30"/>
        <v/>
      </c>
      <c r="P270" s="47" t="str">
        <f t="shared" si="31"/>
        <v/>
      </c>
      <c r="Q270" s="47" t="str">
        <f>IF(COUNTIF($P$55:P270,P270)&lt;=1,O270,"")</f>
        <v/>
      </c>
      <c r="R270" s="47"/>
      <c r="S270" s="45" t="str">
        <f t="shared" si="32"/>
        <v/>
      </c>
      <c r="T270" s="48" t="str">
        <f t="shared" si="33"/>
        <v/>
      </c>
      <c r="U270" s="48">
        <f t="shared" si="34"/>
        <v>0</v>
      </c>
      <c r="V270" s="47"/>
      <c r="W270" s="47"/>
      <c r="X270" s="47"/>
      <c r="Y270" s="47"/>
      <c r="Z270" s="47"/>
      <c r="AA270"/>
      <c r="AB270"/>
      <c r="AC270"/>
      <c r="AD270"/>
      <c r="AE270" s="47"/>
      <c r="AF270"/>
      <c r="AG270"/>
      <c r="AH270"/>
      <c r="AI270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7"/>
      <c r="BM270" s="47"/>
      <c r="BN270" s="47"/>
      <c r="BO270" s="47"/>
      <c r="BP270" s="47"/>
    </row>
    <row r="271" spans="1:68" x14ac:dyDescent="0.45">
      <c r="A271" s="75"/>
      <c r="B271" s="75"/>
      <c r="C271" s="76" t="str">
        <f t="shared" si="29"/>
        <v/>
      </c>
      <c r="D271" s="75"/>
      <c r="E271" s="77"/>
      <c r="F271" s="77"/>
      <c r="G271" s="78">
        <f>チームデータ!$C$3</f>
        <v>0</v>
      </c>
      <c r="H271" s="75"/>
      <c r="I271" s="79"/>
      <c r="J271" s="75"/>
      <c r="K271" s="47" t="str">
        <f t="shared" si="35"/>
        <v/>
      </c>
      <c r="L271" s="47"/>
      <c r="M271" s="47"/>
      <c r="N271" s="47"/>
      <c r="O271" s="47" t="str">
        <f t="shared" si="30"/>
        <v/>
      </c>
      <c r="P271" s="47" t="str">
        <f t="shared" si="31"/>
        <v/>
      </c>
      <c r="Q271" s="47" t="str">
        <f>IF(COUNTIF($P$55:P271,P271)&lt;=1,O271,"")</f>
        <v/>
      </c>
      <c r="R271" s="47"/>
      <c r="S271" s="45" t="str">
        <f t="shared" si="32"/>
        <v/>
      </c>
      <c r="T271" s="48" t="str">
        <f t="shared" si="33"/>
        <v/>
      </c>
      <c r="U271" s="48">
        <f t="shared" si="34"/>
        <v>0</v>
      </c>
      <c r="V271" s="47"/>
      <c r="W271" s="47"/>
      <c r="X271" s="47"/>
      <c r="Y271" s="47"/>
      <c r="Z271" s="47"/>
      <c r="AA271"/>
      <c r="AB271"/>
      <c r="AC271"/>
      <c r="AD271"/>
      <c r="AE271" s="47"/>
      <c r="AF271"/>
      <c r="AG271"/>
      <c r="AH271"/>
      <c r="AI271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  <c r="BH271" s="47"/>
      <c r="BI271" s="47"/>
      <c r="BJ271" s="47"/>
      <c r="BK271" s="47"/>
      <c r="BL271" s="47"/>
      <c r="BM271" s="47"/>
      <c r="BN271" s="47"/>
      <c r="BO271" s="47"/>
      <c r="BP271" s="47"/>
    </row>
    <row r="272" spans="1:68" x14ac:dyDescent="0.45">
      <c r="A272" s="75"/>
      <c r="B272" s="75"/>
      <c r="C272" s="76" t="str">
        <f t="shared" si="29"/>
        <v/>
      </c>
      <c r="D272" s="75"/>
      <c r="E272" s="77"/>
      <c r="F272" s="77"/>
      <c r="G272" s="78">
        <f>チームデータ!$C$3</f>
        <v>0</v>
      </c>
      <c r="H272" s="75"/>
      <c r="I272" s="79"/>
      <c r="J272" s="75"/>
      <c r="K272" s="47" t="str">
        <f t="shared" si="35"/>
        <v/>
      </c>
      <c r="L272" s="47"/>
      <c r="M272" s="47"/>
      <c r="N272" s="47"/>
      <c r="O272" s="47" t="str">
        <f t="shared" si="30"/>
        <v/>
      </c>
      <c r="P272" s="47" t="str">
        <f t="shared" si="31"/>
        <v/>
      </c>
      <c r="Q272" s="47" t="str">
        <f>IF(COUNTIF($P$55:P272,P272)&lt;=1,O272,"")</f>
        <v/>
      </c>
      <c r="R272" s="47"/>
      <c r="S272" s="45" t="str">
        <f t="shared" si="32"/>
        <v/>
      </c>
      <c r="T272" s="48" t="str">
        <f t="shared" si="33"/>
        <v/>
      </c>
      <c r="U272" s="48">
        <f t="shared" si="34"/>
        <v>0</v>
      </c>
      <c r="V272" s="47"/>
      <c r="W272" s="47"/>
      <c r="X272" s="47"/>
      <c r="Y272" s="47"/>
      <c r="Z272" s="47"/>
      <c r="AA272"/>
      <c r="AB272"/>
      <c r="AC272"/>
      <c r="AD272"/>
      <c r="AE272" s="47"/>
      <c r="AF272"/>
      <c r="AG272"/>
      <c r="AH272"/>
      <c r="AI272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M272" s="47"/>
      <c r="BN272" s="47"/>
      <c r="BO272" s="47"/>
      <c r="BP272" s="47"/>
    </row>
    <row r="273" spans="1:68" x14ac:dyDescent="0.45">
      <c r="A273" s="75"/>
      <c r="B273" s="75"/>
      <c r="C273" s="76" t="str">
        <f t="shared" si="29"/>
        <v/>
      </c>
      <c r="D273" s="75"/>
      <c r="E273" s="77"/>
      <c r="F273" s="77"/>
      <c r="G273" s="78">
        <f>チームデータ!$C$3</f>
        <v>0</v>
      </c>
      <c r="H273" s="75"/>
      <c r="I273" s="79"/>
      <c r="J273" s="75"/>
      <c r="K273" s="47" t="str">
        <f t="shared" si="35"/>
        <v/>
      </c>
      <c r="L273" s="47"/>
      <c r="M273" s="47"/>
      <c r="N273" s="47"/>
      <c r="O273" s="47" t="str">
        <f t="shared" si="30"/>
        <v/>
      </c>
      <c r="P273" s="47" t="str">
        <f t="shared" si="31"/>
        <v/>
      </c>
      <c r="Q273" s="47" t="str">
        <f>IF(COUNTIF($P$55:P273,P273)&lt;=1,O273,"")</f>
        <v/>
      </c>
      <c r="R273" s="47"/>
      <c r="S273" s="45" t="str">
        <f t="shared" si="32"/>
        <v/>
      </c>
      <c r="T273" s="48" t="str">
        <f t="shared" si="33"/>
        <v/>
      </c>
      <c r="U273" s="48">
        <f t="shared" si="34"/>
        <v>0</v>
      </c>
      <c r="V273" s="47"/>
      <c r="W273" s="47"/>
      <c r="X273" s="47"/>
      <c r="Y273" s="47"/>
      <c r="Z273" s="47"/>
      <c r="AA273"/>
      <c r="AB273"/>
      <c r="AC273"/>
      <c r="AD273"/>
      <c r="AE273" s="47"/>
      <c r="AF273"/>
      <c r="AG273"/>
      <c r="AH273"/>
      <c r="AI273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7"/>
      <c r="BM273" s="47"/>
      <c r="BN273" s="47"/>
      <c r="BO273" s="47"/>
      <c r="BP273" s="47"/>
    </row>
    <row r="274" spans="1:68" x14ac:dyDescent="0.45">
      <c r="A274" s="75"/>
      <c r="B274" s="75"/>
      <c r="C274" s="76" t="str">
        <f t="shared" si="29"/>
        <v/>
      </c>
      <c r="D274" s="75"/>
      <c r="E274" s="77"/>
      <c r="F274" s="77"/>
      <c r="G274" s="78">
        <f>チームデータ!$C$3</f>
        <v>0</v>
      </c>
      <c r="H274" s="75"/>
      <c r="I274" s="79"/>
      <c r="J274" s="75"/>
      <c r="K274" s="47" t="str">
        <f t="shared" si="35"/>
        <v/>
      </c>
      <c r="L274" s="47"/>
      <c r="M274" s="47"/>
      <c r="N274" s="47"/>
      <c r="O274" s="47" t="str">
        <f t="shared" si="30"/>
        <v/>
      </c>
      <c r="P274" s="47" t="str">
        <f t="shared" si="31"/>
        <v/>
      </c>
      <c r="Q274" s="47" t="str">
        <f>IF(COUNTIF($P$55:P274,P274)&lt;=1,O274,"")</f>
        <v/>
      </c>
      <c r="R274" s="47"/>
      <c r="S274" s="45" t="str">
        <f t="shared" si="32"/>
        <v/>
      </c>
      <c r="T274" s="48" t="str">
        <f t="shared" si="33"/>
        <v/>
      </c>
      <c r="U274" s="48">
        <f t="shared" si="34"/>
        <v>0</v>
      </c>
      <c r="V274" s="47"/>
      <c r="W274" s="47"/>
      <c r="X274" s="47"/>
      <c r="Y274" s="47"/>
      <c r="Z274" s="47"/>
      <c r="AA274"/>
      <c r="AB274"/>
      <c r="AC274"/>
      <c r="AD274"/>
      <c r="AE274" s="47"/>
      <c r="AF274"/>
      <c r="AG274"/>
      <c r="AH274"/>
      <c r="AI274"/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  <c r="BD274" s="47"/>
      <c r="BE274" s="47"/>
      <c r="BF274" s="47"/>
      <c r="BG274" s="47"/>
      <c r="BH274" s="47"/>
      <c r="BI274" s="47"/>
      <c r="BJ274" s="47"/>
      <c r="BK274" s="47"/>
      <c r="BL274" s="47"/>
      <c r="BM274" s="47"/>
      <c r="BN274" s="47"/>
      <c r="BO274" s="47"/>
      <c r="BP274" s="47"/>
    </row>
    <row r="275" spans="1:68" x14ac:dyDescent="0.45">
      <c r="A275" s="75"/>
      <c r="B275" s="75"/>
      <c r="C275" s="76" t="str">
        <f t="shared" si="29"/>
        <v/>
      </c>
      <c r="D275" s="75"/>
      <c r="E275" s="77"/>
      <c r="F275" s="77"/>
      <c r="G275" s="78">
        <f>チームデータ!$C$3</f>
        <v>0</v>
      </c>
      <c r="H275" s="75"/>
      <c r="I275" s="79"/>
      <c r="J275" s="75"/>
      <c r="K275" s="47" t="str">
        <f t="shared" si="35"/>
        <v/>
      </c>
      <c r="L275" s="47"/>
      <c r="M275" s="47"/>
      <c r="N275" s="47"/>
      <c r="O275" s="47" t="str">
        <f t="shared" si="30"/>
        <v/>
      </c>
      <c r="P275" s="47" t="str">
        <f t="shared" si="31"/>
        <v/>
      </c>
      <c r="Q275" s="47" t="str">
        <f>IF(COUNTIF($P$55:P275,P275)&lt;=1,O275,"")</f>
        <v/>
      </c>
      <c r="R275" s="47"/>
      <c r="S275" s="45" t="str">
        <f t="shared" si="32"/>
        <v/>
      </c>
      <c r="T275" s="48" t="str">
        <f t="shared" si="33"/>
        <v/>
      </c>
      <c r="U275" s="48">
        <f t="shared" si="34"/>
        <v>0</v>
      </c>
      <c r="V275" s="47"/>
      <c r="W275" s="47"/>
      <c r="X275" s="47"/>
      <c r="Y275" s="47"/>
      <c r="Z275" s="47"/>
      <c r="AA275"/>
      <c r="AB275"/>
      <c r="AC275"/>
      <c r="AD275"/>
      <c r="AE275" s="47"/>
      <c r="AF275"/>
      <c r="AG275"/>
      <c r="AH275"/>
      <c r="AI275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  <c r="BH275" s="47"/>
      <c r="BI275" s="47"/>
      <c r="BJ275" s="47"/>
      <c r="BK275" s="47"/>
      <c r="BL275" s="47"/>
      <c r="BM275" s="47"/>
      <c r="BN275" s="47"/>
      <c r="BO275" s="47"/>
      <c r="BP275" s="47"/>
    </row>
    <row r="276" spans="1:68" x14ac:dyDescent="0.45">
      <c r="A276" s="75"/>
      <c r="B276" s="75"/>
      <c r="C276" s="76" t="str">
        <f t="shared" si="29"/>
        <v/>
      </c>
      <c r="D276" s="75"/>
      <c r="E276" s="77"/>
      <c r="F276" s="77"/>
      <c r="G276" s="78">
        <f>チームデータ!$C$3</f>
        <v>0</v>
      </c>
      <c r="H276" s="75"/>
      <c r="I276" s="79"/>
      <c r="J276" s="75"/>
      <c r="K276" s="47" t="str">
        <f t="shared" si="35"/>
        <v/>
      </c>
      <c r="L276" s="47"/>
      <c r="M276" s="47"/>
      <c r="N276" s="47"/>
      <c r="O276" s="47" t="str">
        <f t="shared" si="30"/>
        <v/>
      </c>
      <c r="P276" s="47" t="str">
        <f t="shared" si="31"/>
        <v/>
      </c>
      <c r="Q276" s="47" t="str">
        <f>IF(COUNTIF($P$55:P276,P276)&lt;=1,O276,"")</f>
        <v/>
      </c>
      <c r="R276" s="47"/>
      <c r="S276" s="45" t="str">
        <f t="shared" si="32"/>
        <v/>
      </c>
      <c r="T276" s="48" t="str">
        <f t="shared" si="33"/>
        <v/>
      </c>
      <c r="U276" s="48">
        <f t="shared" si="34"/>
        <v>0</v>
      </c>
      <c r="V276" s="47"/>
      <c r="W276" s="47"/>
      <c r="X276" s="47"/>
      <c r="Y276" s="47"/>
      <c r="Z276" s="47"/>
      <c r="AA276"/>
      <c r="AB276"/>
      <c r="AC276"/>
      <c r="AD276"/>
      <c r="AE276" s="47"/>
      <c r="AF276"/>
      <c r="AG276"/>
      <c r="AH276"/>
      <c r="AI276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  <c r="BH276" s="47"/>
      <c r="BI276" s="47"/>
      <c r="BJ276" s="47"/>
      <c r="BK276" s="47"/>
      <c r="BL276" s="47"/>
      <c r="BM276" s="47"/>
      <c r="BN276" s="47"/>
      <c r="BO276" s="47"/>
      <c r="BP276" s="47"/>
    </row>
    <row r="277" spans="1:68" x14ac:dyDescent="0.45">
      <c r="A277" s="75"/>
      <c r="B277" s="75"/>
      <c r="C277" s="76" t="str">
        <f t="shared" si="29"/>
        <v/>
      </c>
      <c r="D277" s="75"/>
      <c r="E277" s="77"/>
      <c r="F277" s="77"/>
      <c r="G277" s="78">
        <f>チームデータ!$C$3</f>
        <v>0</v>
      </c>
      <c r="H277" s="75"/>
      <c r="I277" s="79"/>
      <c r="J277" s="75"/>
      <c r="K277" s="47" t="str">
        <f t="shared" si="35"/>
        <v/>
      </c>
      <c r="L277" s="47"/>
      <c r="M277" s="47"/>
      <c r="N277" s="47"/>
      <c r="O277" s="47" t="str">
        <f t="shared" si="30"/>
        <v/>
      </c>
      <c r="P277" s="47" t="str">
        <f t="shared" si="31"/>
        <v/>
      </c>
      <c r="Q277" s="47" t="str">
        <f>IF(COUNTIF($P$55:P277,P277)&lt;=1,O277,"")</f>
        <v/>
      </c>
      <c r="R277" s="47"/>
      <c r="S277" s="45" t="str">
        <f t="shared" si="32"/>
        <v/>
      </c>
      <c r="T277" s="48" t="str">
        <f t="shared" si="33"/>
        <v/>
      </c>
      <c r="U277" s="48">
        <f t="shared" si="34"/>
        <v>0</v>
      </c>
      <c r="V277" s="47"/>
      <c r="W277" s="47"/>
      <c r="X277" s="47"/>
      <c r="Y277" s="47"/>
      <c r="Z277" s="47"/>
      <c r="AA277"/>
      <c r="AB277"/>
      <c r="AC277"/>
      <c r="AD277"/>
      <c r="AE277" s="47"/>
      <c r="AF277"/>
      <c r="AG277"/>
      <c r="AH277"/>
      <c r="AI27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</row>
    <row r="278" spans="1:68" x14ac:dyDescent="0.45">
      <c r="A278" s="75"/>
      <c r="B278" s="75"/>
      <c r="C278" s="76" t="str">
        <f t="shared" si="29"/>
        <v/>
      </c>
      <c r="D278" s="75"/>
      <c r="E278" s="77"/>
      <c r="F278" s="77"/>
      <c r="G278" s="78">
        <f>チームデータ!$C$3</f>
        <v>0</v>
      </c>
      <c r="H278" s="75"/>
      <c r="I278" s="79"/>
      <c r="J278" s="75"/>
      <c r="K278" s="47" t="str">
        <f t="shared" si="35"/>
        <v/>
      </c>
      <c r="L278" s="47"/>
      <c r="M278" s="47"/>
      <c r="N278" s="47"/>
      <c r="O278" s="47" t="str">
        <f t="shared" si="30"/>
        <v/>
      </c>
      <c r="P278" s="47" t="str">
        <f t="shared" si="31"/>
        <v/>
      </c>
      <c r="Q278" s="47" t="str">
        <f>IF(COUNTIF($P$55:P278,P278)&lt;=1,O278,"")</f>
        <v/>
      </c>
      <c r="R278" s="47"/>
      <c r="S278" s="45" t="str">
        <f t="shared" si="32"/>
        <v/>
      </c>
      <c r="T278" s="48" t="str">
        <f t="shared" si="33"/>
        <v/>
      </c>
      <c r="U278" s="48">
        <f t="shared" si="34"/>
        <v>0</v>
      </c>
      <c r="V278" s="47"/>
      <c r="W278" s="47"/>
      <c r="X278" s="47"/>
      <c r="Y278" s="47"/>
      <c r="Z278" s="47"/>
      <c r="AA278"/>
      <c r="AB278"/>
      <c r="AC278"/>
      <c r="AD278"/>
      <c r="AE278" s="47"/>
      <c r="AF278"/>
      <c r="AG278"/>
      <c r="AH278"/>
      <c r="AI278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  <c r="BH278" s="47"/>
      <c r="BI278" s="47"/>
      <c r="BJ278" s="47"/>
      <c r="BK278" s="47"/>
      <c r="BL278" s="47"/>
      <c r="BM278" s="47"/>
      <c r="BN278" s="47"/>
      <c r="BO278" s="47"/>
      <c r="BP278" s="47"/>
    </row>
    <row r="279" spans="1:68" x14ac:dyDescent="0.45">
      <c r="A279" s="75"/>
      <c r="B279" s="75"/>
      <c r="C279" s="76" t="str">
        <f t="shared" si="29"/>
        <v/>
      </c>
      <c r="D279" s="75"/>
      <c r="E279" s="77"/>
      <c r="F279" s="77"/>
      <c r="G279" s="78">
        <f>チームデータ!$C$3</f>
        <v>0</v>
      </c>
      <c r="H279" s="75"/>
      <c r="I279" s="79"/>
      <c r="J279" s="75"/>
      <c r="K279" s="47" t="str">
        <f t="shared" si="35"/>
        <v/>
      </c>
      <c r="L279" s="47"/>
      <c r="M279" s="47"/>
      <c r="N279" s="47"/>
      <c r="O279" s="47" t="str">
        <f t="shared" si="30"/>
        <v/>
      </c>
      <c r="P279" s="47" t="str">
        <f t="shared" si="31"/>
        <v/>
      </c>
      <c r="Q279" s="47" t="str">
        <f>IF(COUNTIF($P$55:P279,P279)&lt;=1,O279,"")</f>
        <v/>
      </c>
      <c r="R279" s="47"/>
      <c r="S279" s="45" t="str">
        <f t="shared" si="32"/>
        <v/>
      </c>
      <c r="T279" s="48" t="str">
        <f t="shared" si="33"/>
        <v/>
      </c>
      <c r="U279" s="48">
        <f t="shared" si="34"/>
        <v>0</v>
      </c>
      <c r="V279" s="47"/>
      <c r="W279" s="47"/>
      <c r="X279" s="47"/>
      <c r="Y279" s="47"/>
      <c r="Z279" s="47"/>
      <c r="AA279"/>
      <c r="AB279"/>
      <c r="AC279"/>
      <c r="AD279"/>
      <c r="AE279" s="47"/>
      <c r="AF279"/>
      <c r="AG279"/>
      <c r="AH279"/>
      <c r="AI279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  <c r="BH279" s="47"/>
      <c r="BI279" s="47"/>
      <c r="BJ279" s="47"/>
      <c r="BK279" s="47"/>
      <c r="BL279" s="47"/>
      <c r="BM279" s="47"/>
      <c r="BN279" s="47"/>
      <c r="BO279" s="47"/>
      <c r="BP279" s="47"/>
    </row>
    <row r="280" spans="1:68" x14ac:dyDescent="0.45">
      <c r="A280" s="75"/>
      <c r="B280" s="75"/>
      <c r="C280" s="76" t="str">
        <f t="shared" si="29"/>
        <v/>
      </c>
      <c r="D280" s="75"/>
      <c r="E280" s="77"/>
      <c r="F280" s="77"/>
      <c r="G280" s="78">
        <f>チームデータ!$C$3</f>
        <v>0</v>
      </c>
      <c r="H280" s="75"/>
      <c r="I280" s="79"/>
      <c r="J280" s="75"/>
      <c r="K280" s="47" t="str">
        <f t="shared" si="35"/>
        <v/>
      </c>
      <c r="L280" s="47"/>
      <c r="M280" s="47"/>
      <c r="N280" s="47"/>
      <c r="O280" s="47" t="str">
        <f t="shared" si="30"/>
        <v/>
      </c>
      <c r="P280" s="47" t="str">
        <f t="shared" si="31"/>
        <v/>
      </c>
      <c r="Q280" s="47" t="str">
        <f>IF(COUNTIF($P$55:P280,P280)&lt;=1,O280,"")</f>
        <v/>
      </c>
      <c r="R280" s="47"/>
      <c r="S280" s="45" t="str">
        <f t="shared" si="32"/>
        <v/>
      </c>
      <c r="T280" s="48" t="str">
        <f t="shared" si="33"/>
        <v/>
      </c>
      <c r="U280" s="48">
        <f t="shared" si="34"/>
        <v>0</v>
      </c>
      <c r="V280" s="47"/>
      <c r="W280" s="47"/>
      <c r="X280" s="47"/>
      <c r="Y280" s="47"/>
      <c r="Z280" s="47"/>
      <c r="AA280"/>
      <c r="AB280"/>
      <c r="AC280"/>
      <c r="AD280"/>
      <c r="AE280" s="47"/>
      <c r="AF280"/>
      <c r="AG280"/>
      <c r="AH280"/>
      <c r="AI280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  <c r="BH280" s="47"/>
      <c r="BI280" s="47"/>
      <c r="BJ280" s="47"/>
      <c r="BK280" s="47"/>
      <c r="BL280" s="47"/>
      <c r="BM280" s="47"/>
      <c r="BN280" s="47"/>
      <c r="BO280" s="47"/>
      <c r="BP280" s="47"/>
    </row>
    <row r="281" spans="1:68" x14ac:dyDescent="0.45">
      <c r="A281" s="75"/>
      <c r="B281" s="75"/>
      <c r="C281" s="76" t="str">
        <f t="shared" si="29"/>
        <v/>
      </c>
      <c r="D281" s="75"/>
      <c r="E281" s="77"/>
      <c r="F281" s="77"/>
      <c r="G281" s="78">
        <f>チームデータ!$C$3</f>
        <v>0</v>
      </c>
      <c r="H281" s="75"/>
      <c r="I281" s="79"/>
      <c r="J281" s="75"/>
      <c r="K281" s="47" t="str">
        <f t="shared" si="35"/>
        <v/>
      </c>
      <c r="L281" s="47"/>
      <c r="M281" s="47"/>
      <c r="N281" s="47"/>
      <c r="O281" s="47" t="str">
        <f t="shared" si="30"/>
        <v/>
      </c>
      <c r="P281" s="47" t="str">
        <f t="shared" si="31"/>
        <v/>
      </c>
      <c r="Q281" s="47" t="str">
        <f>IF(COUNTIF($P$55:P281,P281)&lt;=1,O281,"")</f>
        <v/>
      </c>
      <c r="R281" s="47"/>
      <c r="S281" s="45" t="str">
        <f t="shared" si="32"/>
        <v/>
      </c>
      <c r="T281" s="48" t="str">
        <f t="shared" si="33"/>
        <v/>
      </c>
      <c r="U281" s="48">
        <f t="shared" si="34"/>
        <v>0</v>
      </c>
      <c r="V281" s="47"/>
      <c r="W281" s="47"/>
      <c r="X281" s="47"/>
      <c r="Y281" s="47"/>
      <c r="Z281" s="47"/>
      <c r="AA281"/>
      <c r="AB281"/>
      <c r="AC281"/>
      <c r="AD281"/>
      <c r="AE281" s="47"/>
      <c r="AF281"/>
      <c r="AG281"/>
      <c r="AH281"/>
      <c r="AI281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  <c r="BD281" s="47"/>
      <c r="BE281" s="47"/>
      <c r="BF281" s="47"/>
      <c r="BG281" s="47"/>
      <c r="BH281" s="47"/>
      <c r="BI281" s="47"/>
      <c r="BJ281" s="47"/>
      <c r="BK281" s="47"/>
      <c r="BL281" s="47"/>
      <c r="BM281" s="47"/>
      <c r="BN281" s="47"/>
      <c r="BO281" s="47"/>
      <c r="BP281" s="47"/>
    </row>
    <row r="282" spans="1:68" x14ac:dyDescent="0.45">
      <c r="A282" s="75"/>
      <c r="B282" s="75"/>
      <c r="C282" s="76" t="str">
        <f t="shared" si="29"/>
        <v/>
      </c>
      <c r="D282" s="75"/>
      <c r="E282" s="77"/>
      <c r="F282" s="77"/>
      <c r="G282" s="78">
        <f>チームデータ!$C$3</f>
        <v>0</v>
      </c>
      <c r="H282" s="75"/>
      <c r="I282" s="79"/>
      <c r="J282" s="75"/>
      <c r="K282" s="47" t="str">
        <f t="shared" si="35"/>
        <v/>
      </c>
      <c r="L282" s="47"/>
      <c r="M282" s="47"/>
      <c r="N282" s="47"/>
      <c r="O282" s="47" t="str">
        <f t="shared" si="30"/>
        <v/>
      </c>
      <c r="P282" s="47" t="str">
        <f t="shared" si="31"/>
        <v/>
      </c>
      <c r="Q282" s="47" t="str">
        <f>IF(COUNTIF($P$55:P282,P282)&lt;=1,O282,"")</f>
        <v/>
      </c>
      <c r="R282" s="47"/>
      <c r="S282" s="45" t="str">
        <f t="shared" si="32"/>
        <v/>
      </c>
      <c r="T282" s="48" t="str">
        <f t="shared" si="33"/>
        <v/>
      </c>
      <c r="U282" s="48">
        <f t="shared" si="34"/>
        <v>0</v>
      </c>
      <c r="V282" s="47"/>
      <c r="W282" s="47"/>
      <c r="X282" s="47"/>
      <c r="Y282" s="47"/>
      <c r="Z282" s="47"/>
      <c r="AA282"/>
      <c r="AB282"/>
      <c r="AC282"/>
      <c r="AD282"/>
      <c r="AE282" s="47"/>
      <c r="AF282"/>
      <c r="AG282"/>
      <c r="AH282"/>
      <c r="AI282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7"/>
      <c r="BM282" s="47"/>
      <c r="BN282" s="47"/>
      <c r="BO282" s="47"/>
      <c r="BP282" s="47"/>
    </row>
    <row r="283" spans="1:68" x14ac:dyDescent="0.45">
      <c r="A283" s="75"/>
      <c r="B283" s="75"/>
      <c r="C283" s="76" t="str">
        <f t="shared" si="29"/>
        <v/>
      </c>
      <c r="D283" s="75"/>
      <c r="E283" s="77"/>
      <c r="F283" s="77"/>
      <c r="G283" s="78">
        <f>チームデータ!$C$3</f>
        <v>0</v>
      </c>
      <c r="H283" s="75"/>
      <c r="I283" s="79"/>
      <c r="J283" s="75"/>
      <c r="K283" s="47" t="str">
        <f t="shared" si="35"/>
        <v/>
      </c>
      <c r="L283" s="47"/>
      <c r="M283" s="47"/>
      <c r="N283" s="47"/>
      <c r="O283" s="47" t="str">
        <f t="shared" si="30"/>
        <v/>
      </c>
      <c r="P283" s="47" t="str">
        <f t="shared" si="31"/>
        <v/>
      </c>
      <c r="Q283" s="47" t="str">
        <f>IF(COUNTIF($P$55:P283,P283)&lt;=1,O283,"")</f>
        <v/>
      </c>
      <c r="R283" s="47"/>
      <c r="S283" s="45" t="str">
        <f t="shared" si="32"/>
        <v/>
      </c>
      <c r="T283" s="48" t="str">
        <f t="shared" si="33"/>
        <v/>
      </c>
      <c r="U283" s="48">
        <f t="shared" si="34"/>
        <v>0</v>
      </c>
      <c r="V283" s="47"/>
      <c r="W283" s="47"/>
      <c r="X283" s="47"/>
      <c r="Y283" s="47"/>
      <c r="Z283" s="47"/>
      <c r="AA283"/>
      <c r="AB283"/>
      <c r="AC283"/>
      <c r="AD283"/>
      <c r="AE283" s="47"/>
      <c r="AF283"/>
      <c r="AG283"/>
      <c r="AH283"/>
      <c r="AI283"/>
      <c r="AJ283" s="47"/>
      <c r="AK283" s="47"/>
      <c r="AL283" s="47"/>
      <c r="AM283" s="47"/>
      <c r="AN283" s="47"/>
      <c r="AO283" s="47"/>
      <c r="AP283" s="47"/>
      <c r="AQ283" s="47"/>
      <c r="AR283" s="47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  <c r="BD283" s="47"/>
      <c r="BE283" s="47"/>
      <c r="BF283" s="47"/>
      <c r="BG283" s="47"/>
      <c r="BH283" s="47"/>
      <c r="BI283" s="47"/>
      <c r="BJ283" s="47"/>
      <c r="BK283" s="47"/>
      <c r="BL283" s="47"/>
      <c r="BM283" s="47"/>
      <c r="BN283" s="47"/>
      <c r="BO283" s="47"/>
      <c r="BP283" s="47"/>
    </row>
    <row r="284" spans="1:68" x14ac:dyDescent="0.45">
      <c r="A284" s="75"/>
      <c r="B284" s="75"/>
      <c r="C284" s="76" t="str">
        <f t="shared" si="29"/>
        <v/>
      </c>
      <c r="D284" s="75"/>
      <c r="E284" s="77"/>
      <c r="F284" s="77"/>
      <c r="G284" s="78">
        <f>チームデータ!$C$3</f>
        <v>0</v>
      </c>
      <c r="H284" s="75"/>
      <c r="I284" s="79"/>
      <c r="J284" s="75"/>
      <c r="K284" s="47" t="str">
        <f t="shared" si="35"/>
        <v/>
      </c>
      <c r="L284" s="47"/>
      <c r="M284" s="47"/>
      <c r="N284" s="47"/>
      <c r="O284" s="47" t="str">
        <f t="shared" si="30"/>
        <v/>
      </c>
      <c r="P284" s="47" t="str">
        <f t="shared" si="31"/>
        <v/>
      </c>
      <c r="Q284" s="47" t="str">
        <f>IF(COUNTIF($P$55:P284,P284)&lt;=1,O284,"")</f>
        <v/>
      </c>
      <c r="R284" s="47"/>
      <c r="S284" s="45" t="str">
        <f t="shared" si="32"/>
        <v/>
      </c>
      <c r="T284" s="48" t="str">
        <f t="shared" si="33"/>
        <v/>
      </c>
      <c r="U284" s="48">
        <f t="shared" si="34"/>
        <v>0</v>
      </c>
      <c r="V284" s="47"/>
      <c r="W284" s="47"/>
      <c r="X284" s="47"/>
      <c r="Y284" s="47"/>
      <c r="Z284" s="47"/>
      <c r="AA284"/>
      <c r="AB284"/>
      <c r="AC284"/>
      <c r="AD284"/>
      <c r="AE284" s="47"/>
      <c r="AF284"/>
      <c r="AG284"/>
      <c r="AH284"/>
      <c r="AI284"/>
      <c r="AJ284" s="47"/>
      <c r="AK284" s="47"/>
      <c r="AL284" s="47"/>
      <c r="AM284" s="47"/>
      <c r="AN284" s="47"/>
      <c r="AO284" s="47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  <c r="BH284" s="47"/>
      <c r="BI284" s="47"/>
      <c r="BJ284" s="47"/>
      <c r="BK284" s="47"/>
      <c r="BL284" s="47"/>
      <c r="BM284" s="47"/>
      <c r="BN284" s="47"/>
      <c r="BO284" s="47"/>
      <c r="BP284" s="47"/>
    </row>
    <row r="285" spans="1:68" x14ac:dyDescent="0.45">
      <c r="A285" s="75"/>
      <c r="B285" s="75"/>
      <c r="C285" s="76" t="str">
        <f t="shared" si="29"/>
        <v/>
      </c>
      <c r="D285" s="75"/>
      <c r="E285" s="77"/>
      <c r="F285" s="77"/>
      <c r="G285" s="78">
        <f>チームデータ!$C$3</f>
        <v>0</v>
      </c>
      <c r="H285" s="75"/>
      <c r="I285" s="79"/>
      <c r="J285" s="75"/>
      <c r="K285" s="47" t="str">
        <f t="shared" si="35"/>
        <v/>
      </c>
      <c r="L285" s="47"/>
      <c r="M285" s="47"/>
      <c r="N285" s="47"/>
      <c r="O285" s="47" t="str">
        <f t="shared" si="30"/>
        <v/>
      </c>
      <c r="P285" s="47" t="str">
        <f t="shared" si="31"/>
        <v/>
      </c>
      <c r="Q285" s="47" t="str">
        <f>IF(COUNTIF($P$55:P285,P285)&lt;=1,O285,"")</f>
        <v/>
      </c>
      <c r="R285" s="47"/>
      <c r="S285" s="45" t="str">
        <f t="shared" si="32"/>
        <v/>
      </c>
      <c r="T285" s="48" t="str">
        <f t="shared" si="33"/>
        <v/>
      </c>
      <c r="U285" s="48">
        <f t="shared" si="34"/>
        <v>0</v>
      </c>
      <c r="V285" s="47"/>
      <c r="W285" s="47"/>
      <c r="X285" s="47"/>
      <c r="Y285" s="47"/>
      <c r="Z285" s="47"/>
      <c r="AA285"/>
      <c r="AB285"/>
      <c r="AC285"/>
      <c r="AD285"/>
      <c r="AE285" s="47"/>
      <c r="AF285"/>
      <c r="AG285"/>
      <c r="AH285"/>
      <c r="AI285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7"/>
      <c r="BN285" s="47"/>
      <c r="BO285" s="47"/>
      <c r="BP285" s="47"/>
    </row>
    <row r="286" spans="1:68" x14ac:dyDescent="0.45">
      <c r="A286" s="75"/>
      <c r="B286" s="75"/>
      <c r="C286" s="76" t="str">
        <f t="shared" si="29"/>
        <v/>
      </c>
      <c r="D286" s="75"/>
      <c r="E286" s="77"/>
      <c r="F286" s="77"/>
      <c r="G286" s="78">
        <f>チームデータ!$C$3</f>
        <v>0</v>
      </c>
      <c r="H286" s="75"/>
      <c r="I286" s="79"/>
      <c r="J286" s="75"/>
      <c r="K286" s="47" t="str">
        <f t="shared" si="35"/>
        <v/>
      </c>
      <c r="L286" s="47"/>
      <c r="M286" s="47"/>
      <c r="N286" s="47"/>
      <c r="O286" s="47" t="str">
        <f t="shared" si="30"/>
        <v/>
      </c>
      <c r="P286" s="47" t="str">
        <f t="shared" si="31"/>
        <v/>
      </c>
      <c r="Q286" s="47" t="str">
        <f>IF(COUNTIF($P$55:P286,P286)&lt;=1,O286,"")</f>
        <v/>
      </c>
      <c r="R286" s="47"/>
      <c r="S286" s="45" t="str">
        <f t="shared" si="32"/>
        <v/>
      </c>
      <c r="T286" s="48" t="str">
        <f t="shared" si="33"/>
        <v/>
      </c>
      <c r="U286" s="48">
        <f t="shared" si="34"/>
        <v>0</v>
      </c>
      <c r="V286" s="47"/>
      <c r="W286" s="47"/>
      <c r="X286" s="47"/>
      <c r="Y286" s="47"/>
      <c r="Z286" s="47"/>
      <c r="AA286"/>
      <c r="AB286"/>
      <c r="AC286"/>
      <c r="AD286"/>
      <c r="AE286" s="47"/>
      <c r="AF286"/>
      <c r="AG286"/>
      <c r="AH286"/>
      <c r="AI286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  <c r="BH286" s="47"/>
      <c r="BI286" s="47"/>
      <c r="BJ286" s="47"/>
      <c r="BK286" s="47"/>
      <c r="BL286" s="47"/>
      <c r="BM286" s="47"/>
      <c r="BN286" s="47"/>
      <c r="BO286" s="47"/>
      <c r="BP286" s="47"/>
    </row>
    <row r="287" spans="1:68" x14ac:dyDescent="0.45">
      <c r="A287" s="75"/>
      <c r="B287" s="75"/>
      <c r="C287" s="76" t="str">
        <f t="shared" si="29"/>
        <v/>
      </c>
      <c r="D287" s="75"/>
      <c r="E287" s="77"/>
      <c r="F287" s="77"/>
      <c r="G287" s="78">
        <f>チームデータ!$C$3</f>
        <v>0</v>
      </c>
      <c r="H287" s="75"/>
      <c r="I287" s="79"/>
      <c r="J287" s="75"/>
      <c r="K287" s="47" t="str">
        <f t="shared" si="35"/>
        <v/>
      </c>
      <c r="L287" s="47"/>
      <c r="M287" s="47"/>
      <c r="N287" s="47"/>
      <c r="O287" s="47" t="str">
        <f t="shared" si="30"/>
        <v/>
      </c>
      <c r="P287" s="47" t="str">
        <f t="shared" si="31"/>
        <v/>
      </c>
      <c r="Q287" s="47" t="str">
        <f>IF(COUNTIF($P$55:P287,P287)&lt;=1,O287,"")</f>
        <v/>
      </c>
      <c r="R287" s="47"/>
      <c r="S287" s="45" t="str">
        <f t="shared" si="32"/>
        <v/>
      </c>
      <c r="T287" s="48" t="str">
        <f t="shared" si="33"/>
        <v/>
      </c>
      <c r="U287" s="48">
        <f t="shared" si="34"/>
        <v>0</v>
      </c>
      <c r="V287" s="47"/>
      <c r="W287" s="47"/>
      <c r="X287" s="47"/>
      <c r="Y287" s="47"/>
      <c r="Z287" s="47"/>
      <c r="AA287"/>
      <c r="AB287"/>
      <c r="AC287"/>
      <c r="AD287"/>
      <c r="AE287" s="47"/>
      <c r="AF287"/>
      <c r="AG287"/>
      <c r="AH287"/>
      <c r="AI28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  <c r="BH287" s="47"/>
      <c r="BI287" s="47"/>
      <c r="BJ287" s="47"/>
      <c r="BK287" s="47"/>
      <c r="BL287" s="47"/>
      <c r="BM287" s="47"/>
      <c r="BN287" s="47"/>
      <c r="BO287" s="47"/>
      <c r="BP287" s="47"/>
    </row>
    <row r="288" spans="1:68" x14ac:dyDescent="0.45">
      <c r="A288" s="75"/>
      <c r="B288" s="75"/>
      <c r="C288" s="76" t="str">
        <f t="shared" si="29"/>
        <v/>
      </c>
      <c r="D288" s="75"/>
      <c r="E288" s="77"/>
      <c r="F288" s="77"/>
      <c r="G288" s="78">
        <f>チームデータ!$C$3</f>
        <v>0</v>
      </c>
      <c r="H288" s="75"/>
      <c r="I288" s="79"/>
      <c r="J288" s="75"/>
      <c r="K288" s="47" t="str">
        <f t="shared" si="35"/>
        <v/>
      </c>
      <c r="L288" s="47"/>
      <c r="M288" s="47"/>
      <c r="N288" s="47"/>
      <c r="O288" s="47" t="str">
        <f t="shared" si="30"/>
        <v/>
      </c>
      <c r="P288" s="47" t="str">
        <f t="shared" si="31"/>
        <v/>
      </c>
      <c r="Q288" s="47" t="str">
        <f>IF(COUNTIF($P$55:P288,P288)&lt;=1,O288,"")</f>
        <v/>
      </c>
      <c r="R288" s="47"/>
      <c r="S288" s="45" t="str">
        <f t="shared" si="32"/>
        <v/>
      </c>
      <c r="T288" s="48" t="str">
        <f t="shared" si="33"/>
        <v/>
      </c>
      <c r="U288" s="48">
        <f t="shared" si="34"/>
        <v>0</v>
      </c>
      <c r="V288" s="47"/>
      <c r="W288" s="47"/>
      <c r="X288" s="47"/>
      <c r="Y288" s="47"/>
      <c r="Z288" s="47"/>
      <c r="AA288"/>
      <c r="AB288"/>
      <c r="AC288"/>
      <c r="AD288"/>
      <c r="AE288" s="47"/>
      <c r="AF288"/>
      <c r="AG288"/>
      <c r="AH288"/>
      <c r="AI288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  <c r="BH288" s="47"/>
      <c r="BI288" s="47"/>
      <c r="BJ288" s="47"/>
      <c r="BK288" s="47"/>
      <c r="BL288" s="47"/>
      <c r="BM288" s="47"/>
      <c r="BN288" s="47"/>
      <c r="BO288" s="47"/>
      <c r="BP288" s="47"/>
    </row>
    <row r="289" spans="1:68" x14ac:dyDescent="0.45">
      <c r="A289" s="75"/>
      <c r="B289" s="75"/>
      <c r="C289" s="76" t="str">
        <f t="shared" si="29"/>
        <v/>
      </c>
      <c r="D289" s="75"/>
      <c r="E289" s="77"/>
      <c r="F289" s="77"/>
      <c r="G289" s="78">
        <f>チームデータ!$C$3</f>
        <v>0</v>
      </c>
      <c r="H289" s="75"/>
      <c r="I289" s="79"/>
      <c r="J289" s="75"/>
      <c r="K289" s="47" t="str">
        <f t="shared" si="35"/>
        <v/>
      </c>
      <c r="L289" s="47"/>
      <c r="M289" s="47"/>
      <c r="N289" s="47"/>
      <c r="O289" s="47" t="str">
        <f t="shared" si="30"/>
        <v/>
      </c>
      <c r="P289" s="47" t="str">
        <f t="shared" si="31"/>
        <v/>
      </c>
      <c r="Q289" s="47" t="str">
        <f>IF(COUNTIF($P$55:P289,P289)&lt;=1,O289,"")</f>
        <v/>
      </c>
      <c r="R289" s="47"/>
      <c r="S289" s="45" t="str">
        <f t="shared" si="32"/>
        <v/>
      </c>
      <c r="T289" s="48" t="str">
        <f t="shared" si="33"/>
        <v/>
      </c>
      <c r="U289" s="48">
        <f t="shared" si="34"/>
        <v>0</v>
      </c>
      <c r="V289" s="47"/>
      <c r="W289" s="47"/>
      <c r="X289" s="47"/>
      <c r="Y289" s="47"/>
      <c r="Z289" s="47"/>
      <c r="AA289"/>
      <c r="AB289"/>
      <c r="AC289"/>
      <c r="AD289"/>
      <c r="AE289" s="47"/>
      <c r="AF289"/>
      <c r="AG289"/>
      <c r="AH289"/>
      <c r="AI289"/>
      <c r="AJ289" s="47"/>
      <c r="AK289" s="47"/>
      <c r="AL289" s="47"/>
      <c r="AM289" s="47"/>
      <c r="AN289" s="47"/>
      <c r="AO289" s="47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47"/>
      <c r="BF289" s="47"/>
      <c r="BG289" s="47"/>
      <c r="BH289" s="47"/>
      <c r="BI289" s="47"/>
      <c r="BJ289" s="47"/>
      <c r="BK289" s="47"/>
      <c r="BL289" s="47"/>
      <c r="BM289" s="47"/>
      <c r="BN289" s="47"/>
      <c r="BO289" s="47"/>
      <c r="BP289" s="47"/>
    </row>
    <row r="290" spans="1:68" x14ac:dyDescent="0.45">
      <c r="A290" s="75"/>
      <c r="B290" s="75"/>
      <c r="C290" s="76" t="str">
        <f t="shared" si="29"/>
        <v/>
      </c>
      <c r="D290" s="75"/>
      <c r="E290" s="77"/>
      <c r="F290" s="77"/>
      <c r="G290" s="78">
        <f>チームデータ!$C$3</f>
        <v>0</v>
      </c>
      <c r="H290" s="75"/>
      <c r="I290" s="79"/>
      <c r="J290" s="75"/>
      <c r="K290" s="47" t="str">
        <f t="shared" si="35"/>
        <v/>
      </c>
      <c r="L290" s="47"/>
      <c r="M290" s="47"/>
      <c r="N290" s="47"/>
      <c r="O290" s="47" t="str">
        <f t="shared" si="30"/>
        <v/>
      </c>
      <c r="P290" s="47" t="str">
        <f t="shared" si="31"/>
        <v/>
      </c>
      <c r="Q290" s="47" t="str">
        <f>IF(COUNTIF($P$55:P290,P290)&lt;=1,O290,"")</f>
        <v/>
      </c>
      <c r="R290" s="47"/>
      <c r="S290" s="45" t="str">
        <f t="shared" si="32"/>
        <v/>
      </c>
      <c r="T290" s="48" t="str">
        <f t="shared" si="33"/>
        <v/>
      </c>
      <c r="U290" s="48">
        <f t="shared" si="34"/>
        <v>0</v>
      </c>
      <c r="V290" s="47"/>
      <c r="W290" s="47"/>
      <c r="X290" s="47"/>
      <c r="Y290" s="47"/>
      <c r="Z290" s="47"/>
      <c r="AA290"/>
      <c r="AB290"/>
      <c r="AC290"/>
      <c r="AD290"/>
      <c r="AE290" s="47"/>
      <c r="AF290"/>
      <c r="AG290"/>
      <c r="AH290"/>
      <c r="AI290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  <c r="BH290" s="47"/>
      <c r="BI290" s="47"/>
      <c r="BJ290" s="47"/>
      <c r="BK290" s="47"/>
      <c r="BL290" s="47"/>
      <c r="BM290" s="47"/>
      <c r="BN290" s="47"/>
      <c r="BO290" s="47"/>
      <c r="BP290" s="47"/>
    </row>
    <row r="291" spans="1:68" x14ac:dyDescent="0.45">
      <c r="A291" s="75"/>
      <c r="B291" s="75"/>
      <c r="C291" s="76" t="str">
        <f t="shared" si="29"/>
        <v/>
      </c>
      <c r="D291" s="75"/>
      <c r="E291" s="77"/>
      <c r="F291" s="77"/>
      <c r="G291" s="78">
        <f>チームデータ!$C$3</f>
        <v>0</v>
      </c>
      <c r="H291" s="75"/>
      <c r="I291" s="79"/>
      <c r="J291" s="75"/>
      <c r="K291" s="47" t="str">
        <f t="shared" si="35"/>
        <v/>
      </c>
      <c r="L291" s="47"/>
      <c r="M291" s="47"/>
      <c r="N291" s="47"/>
      <c r="O291" s="47" t="str">
        <f t="shared" si="30"/>
        <v/>
      </c>
      <c r="P291" s="47" t="str">
        <f t="shared" si="31"/>
        <v/>
      </c>
      <c r="Q291" s="47" t="str">
        <f>IF(COUNTIF($P$55:P291,P291)&lt;=1,O291,"")</f>
        <v/>
      </c>
      <c r="R291" s="47"/>
      <c r="S291" s="45" t="str">
        <f t="shared" si="32"/>
        <v/>
      </c>
      <c r="T291" s="48" t="str">
        <f t="shared" si="33"/>
        <v/>
      </c>
      <c r="U291" s="48">
        <f t="shared" si="34"/>
        <v>0</v>
      </c>
      <c r="V291" s="47"/>
      <c r="W291" s="47"/>
      <c r="X291" s="47"/>
      <c r="Y291" s="47"/>
      <c r="Z291" s="47"/>
      <c r="AA291"/>
      <c r="AB291"/>
      <c r="AC291"/>
      <c r="AD291"/>
      <c r="AE291" s="47"/>
      <c r="AF291"/>
      <c r="AG291"/>
      <c r="AH291"/>
      <c r="AI291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7"/>
      <c r="BM291" s="47"/>
      <c r="BN291" s="47"/>
      <c r="BO291" s="47"/>
      <c r="BP291" s="47"/>
    </row>
    <row r="292" spans="1:68" x14ac:dyDescent="0.45">
      <c r="C292" s="59"/>
      <c r="K292" s="2" t="str">
        <f t="shared" si="35"/>
        <v/>
      </c>
      <c r="O292" s="47"/>
      <c r="P292" s="47" t="str">
        <f t="shared" si="31"/>
        <v/>
      </c>
      <c r="Q292" s="47" t="str">
        <f>IF(COUNTIF($P$55:P292,P292)&lt;=1,O292,"")</f>
        <v/>
      </c>
      <c r="S292" s="45" t="str">
        <f t="shared" si="32"/>
        <v/>
      </c>
      <c r="T292" s="82" t="str">
        <f t="shared" ref="T292:T355" si="36">IF(B292="","",IF(LEFT(VLOOKUP(B292,$T$4:$W$31,3,0))="","",LEFT(VLOOKUP(B292,$T$4:$W$31,3,0))))</f>
        <v/>
      </c>
      <c r="U292" s="82">
        <f t="shared" si="34"/>
        <v>0</v>
      </c>
      <c r="AA292"/>
      <c r="AB292"/>
      <c r="AC292"/>
      <c r="AD292"/>
      <c r="AE292" s="47"/>
      <c r="AF292"/>
      <c r="AG292"/>
      <c r="AH292"/>
      <c r="AI292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  <c r="BH292" s="47"/>
      <c r="BI292" s="47"/>
      <c r="BJ292" s="47"/>
      <c r="BK292" s="47"/>
      <c r="BL292" s="47"/>
      <c r="BM292" s="47"/>
      <c r="BN292" s="47"/>
      <c r="BO292" s="47"/>
      <c r="BP292" s="47"/>
    </row>
    <row r="293" spans="1:68" x14ac:dyDescent="0.45">
      <c r="C293" s="59"/>
      <c r="K293" s="2" t="str">
        <f t="shared" si="35"/>
        <v/>
      </c>
      <c r="P293" s="47" t="str">
        <f t="shared" si="31"/>
        <v/>
      </c>
      <c r="Q293" s="47" t="str">
        <f>IF(COUNTIF($P$55:P293,P293)&lt;=1,O293,"")</f>
        <v/>
      </c>
      <c r="S293" s="45" t="str">
        <f t="shared" si="32"/>
        <v/>
      </c>
      <c r="T293" s="82" t="str">
        <f t="shared" si="36"/>
        <v/>
      </c>
      <c r="U293" s="82">
        <f t="shared" si="34"/>
        <v>0</v>
      </c>
      <c r="AA293"/>
      <c r="AB293"/>
      <c r="AC293"/>
      <c r="AD293"/>
      <c r="AE293" s="47"/>
      <c r="AF293"/>
      <c r="AG293"/>
      <c r="AH293"/>
      <c r="AI293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  <c r="BH293" s="47"/>
      <c r="BI293" s="47"/>
      <c r="BJ293" s="47"/>
      <c r="BK293" s="47"/>
      <c r="BL293" s="47"/>
      <c r="BM293" s="47"/>
      <c r="BN293" s="47"/>
      <c r="BO293" s="47"/>
      <c r="BP293" s="47"/>
    </row>
    <row r="294" spans="1:68" x14ac:dyDescent="0.45">
      <c r="C294" s="59"/>
      <c r="K294" s="2" t="str">
        <f t="shared" si="35"/>
        <v/>
      </c>
      <c r="P294" s="47" t="str">
        <f t="shared" si="31"/>
        <v/>
      </c>
      <c r="Q294" s="47" t="str">
        <f>IF(COUNTIF($P$55:P294,P294)&lt;=1,O294,"")</f>
        <v/>
      </c>
      <c r="S294" s="45" t="str">
        <f t="shared" si="32"/>
        <v/>
      </c>
      <c r="T294" s="82" t="str">
        <f t="shared" si="36"/>
        <v/>
      </c>
      <c r="U294" s="82">
        <f t="shared" si="34"/>
        <v>0</v>
      </c>
      <c r="AA294"/>
      <c r="AB294"/>
      <c r="AC294"/>
      <c r="AD294"/>
      <c r="AE294" s="47"/>
      <c r="AF294"/>
      <c r="AG294"/>
      <c r="AH294"/>
      <c r="AI294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  <c r="BH294" s="47"/>
      <c r="BI294" s="47"/>
      <c r="BJ294" s="47"/>
      <c r="BK294" s="47"/>
      <c r="BL294" s="47"/>
      <c r="BM294" s="47"/>
      <c r="BN294" s="47"/>
      <c r="BO294" s="47"/>
      <c r="BP294" s="47"/>
    </row>
    <row r="295" spans="1:68" x14ac:dyDescent="0.45">
      <c r="C295" s="59"/>
      <c r="K295" s="2" t="str">
        <f t="shared" si="35"/>
        <v/>
      </c>
      <c r="P295" s="47" t="str">
        <f t="shared" si="31"/>
        <v/>
      </c>
      <c r="Q295" s="47" t="str">
        <f>IF(COUNTIF($P$55:P295,P295)&lt;=1,O295,"")</f>
        <v/>
      </c>
      <c r="S295" s="45" t="str">
        <f t="shared" si="32"/>
        <v/>
      </c>
      <c r="T295" s="82" t="str">
        <f t="shared" si="36"/>
        <v/>
      </c>
      <c r="U295" s="82">
        <f t="shared" si="34"/>
        <v>0</v>
      </c>
      <c r="AA295"/>
      <c r="AB295"/>
      <c r="AC295"/>
      <c r="AD295"/>
      <c r="AE295" s="47"/>
      <c r="AF295"/>
      <c r="AG295"/>
      <c r="AH295"/>
      <c r="AI295"/>
      <c r="AJ295" s="47"/>
      <c r="AK295" s="47"/>
      <c r="AL295" s="47"/>
      <c r="AM295" s="47"/>
      <c r="AN295" s="47"/>
      <c r="AO295" s="47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47"/>
      <c r="BF295" s="47"/>
      <c r="BG295" s="47"/>
      <c r="BH295" s="47"/>
      <c r="BI295" s="47"/>
      <c r="BJ295" s="47"/>
      <c r="BK295" s="47"/>
      <c r="BL295" s="47"/>
      <c r="BM295" s="47"/>
      <c r="BN295" s="47"/>
      <c r="BO295" s="47"/>
      <c r="BP295" s="47"/>
    </row>
    <row r="296" spans="1:68" x14ac:dyDescent="0.45">
      <c r="C296" s="59"/>
      <c r="K296" s="2" t="str">
        <f t="shared" si="35"/>
        <v/>
      </c>
      <c r="P296" s="47" t="str">
        <f t="shared" si="31"/>
        <v/>
      </c>
      <c r="Q296" s="47" t="str">
        <f>IF(COUNTIF($P$55:P296,P296)&lt;=1,O296,"")</f>
        <v/>
      </c>
      <c r="S296" s="45" t="str">
        <f t="shared" si="32"/>
        <v/>
      </c>
      <c r="T296" s="82" t="str">
        <f t="shared" si="36"/>
        <v/>
      </c>
      <c r="U296" s="82">
        <f t="shared" si="34"/>
        <v>0</v>
      </c>
      <c r="AA296"/>
      <c r="AB296"/>
      <c r="AC296"/>
      <c r="AD296"/>
      <c r="AE296" s="47"/>
      <c r="AF296"/>
      <c r="AG296"/>
      <c r="AH296"/>
      <c r="AI296"/>
      <c r="AJ296" s="47"/>
      <c r="AK296" s="47"/>
      <c r="AL296" s="47"/>
      <c r="AM296" s="47"/>
      <c r="AN296" s="47"/>
      <c r="AO296" s="47"/>
      <c r="AP296" s="47"/>
      <c r="AQ296" s="47"/>
      <c r="AR296" s="47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  <c r="BD296" s="47"/>
      <c r="BE296" s="47"/>
      <c r="BF296" s="47"/>
      <c r="BG296" s="47"/>
      <c r="BH296" s="47"/>
      <c r="BI296" s="47"/>
      <c r="BJ296" s="47"/>
      <c r="BK296" s="47"/>
      <c r="BL296" s="47"/>
      <c r="BM296" s="47"/>
      <c r="BN296" s="47"/>
      <c r="BO296" s="47"/>
      <c r="BP296" s="47"/>
    </row>
    <row r="297" spans="1:68" x14ac:dyDescent="0.45">
      <c r="C297" s="59"/>
      <c r="K297" s="2" t="str">
        <f t="shared" si="35"/>
        <v/>
      </c>
      <c r="P297" s="47" t="str">
        <f t="shared" si="31"/>
        <v/>
      </c>
      <c r="Q297" s="47" t="str">
        <f>IF(COUNTIF($P$55:P297,P297)&lt;=1,O297,"")</f>
        <v/>
      </c>
      <c r="S297" s="45" t="str">
        <f t="shared" si="32"/>
        <v/>
      </c>
      <c r="T297" s="82" t="str">
        <f t="shared" si="36"/>
        <v/>
      </c>
      <c r="U297" s="82">
        <f t="shared" si="34"/>
        <v>0</v>
      </c>
      <c r="AA297"/>
      <c r="AB297"/>
      <c r="AC297"/>
      <c r="AD297"/>
      <c r="AE297" s="47"/>
      <c r="AF297"/>
      <c r="AG297"/>
      <c r="AH297"/>
      <c r="AI297"/>
      <c r="AJ297" s="47"/>
      <c r="AK297" s="47"/>
      <c r="AL297" s="47"/>
      <c r="AM297" s="47"/>
      <c r="AN297" s="47"/>
      <c r="AO297" s="47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  <c r="BD297" s="47"/>
      <c r="BE297" s="47"/>
      <c r="BF297" s="47"/>
      <c r="BG297" s="47"/>
      <c r="BH297" s="47"/>
      <c r="BI297" s="47"/>
      <c r="BJ297" s="47"/>
      <c r="BK297" s="47"/>
      <c r="BL297" s="47"/>
      <c r="BM297" s="47"/>
      <c r="BN297" s="47"/>
      <c r="BO297" s="47"/>
      <c r="BP297" s="47"/>
    </row>
    <row r="298" spans="1:68" x14ac:dyDescent="0.45">
      <c r="C298" s="59"/>
      <c r="K298" s="2" t="str">
        <f t="shared" si="35"/>
        <v/>
      </c>
      <c r="P298" s="47" t="str">
        <f t="shared" si="31"/>
        <v/>
      </c>
      <c r="Q298" s="47" t="str">
        <f>IF(COUNTIF($P$55:P298,P298)&lt;=1,O298,"")</f>
        <v/>
      </c>
      <c r="S298" s="45" t="str">
        <f t="shared" si="32"/>
        <v/>
      </c>
      <c r="T298" s="82" t="str">
        <f t="shared" si="36"/>
        <v/>
      </c>
      <c r="U298" s="82">
        <f t="shared" si="34"/>
        <v>0</v>
      </c>
      <c r="AA298"/>
      <c r="AB298"/>
      <c r="AC298"/>
      <c r="AD298"/>
      <c r="AE298" s="47"/>
      <c r="AF298"/>
      <c r="AG298"/>
      <c r="AH298"/>
      <c r="AI298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  <c r="BD298" s="47"/>
      <c r="BE298" s="47"/>
      <c r="BF298" s="47"/>
      <c r="BG298" s="47"/>
      <c r="BH298" s="47"/>
      <c r="BI298" s="47"/>
      <c r="BJ298" s="47"/>
      <c r="BK298" s="47"/>
      <c r="BL298" s="47"/>
      <c r="BM298" s="47"/>
      <c r="BN298" s="47"/>
      <c r="BO298" s="47"/>
      <c r="BP298" s="47"/>
    </row>
    <row r="299" spans="1:68" x14ac:dyDescent="0.45">
      <c r="C299" s="59"/>
      <c r="K299" s="2" t="str">
        <f t="shared" si="35"/>
        <v/>
      </c>
      <c r="P299" s="47" t="str">
        <f t="shared" si="31"/>
        <v/>
      </c>
      <c r="Q299" s="47" t="str">
        <f>IF(COUNTIF($P$55:P299,P299)&lt;=1,O299,"")</f>
        <v/>
      </c>
      <c r="S299" s="45" t="str">
        <f t="shared" si="32"/>
        <v/>
      </c>
      <c r="T299" s="82" t="str">
        <f t="shared" si="36"/>
        <v/>
      </c>
      <c r="U299" s="82">
        <f t="shared" si="34"/>
        <v>0</v>
      </c>
      <c r="AA299"/>
      <c r="AB299"/>
      <c r="AC299"/>
      <c r="AD299"/>
      <c r="AE299" s="47"/>
      <c r="AF299"/>
      <c r="AG299"/>
      <c r="AH299"/>
      <c r="AI299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47"/>
      <c r="BF299" s="47"/>
      <c r="BG299" s="47"/>
      <c r="BH299" s="47"/>
      <c r="BI299" s="47"/>
      <c r="BJ299" s="47"/>
      <c r="BK299" s="47"/>
      <c r="BL299" s="47"/>
      <c r="BM299" s="47"/>
      <c r="BN299" s="47"/>
      <c r="BO299" s="47"/>
      <c r="BP299" s="47"/>
    </row>
    <row r="300" spans="1:68" x14ac:dyDescent="0.45">
      <c r="C300" s="59"/>
      <c r="K300" s="2" t="str">
        <f t="shared" si="35"/>
        <v/>
      </c>
      <c r="P300" s="47" t="str">
        <f t="shared" si="31"/>
        <v/>
      </c>
      <c r="Q300" s="47" t="str">
        <f>IF(COUNTIF($P$55:P300,P300)&lt;=1,O300,"")</f>
        <v/>
      </c>
      <c r="S300" s="45" t="str">
        <f t="shared" si="32"/>
        <v/>
      </c>
      <c r="T300" s="82" t="str">
        <f t="shared" si="36"/>
        <v/>
      </c>
      <c r="U300" s="82">
        <f t="shared" si="34"/>
        <v>0</v>
      </c>
      <c r="AA300"/>
      <c r="AB300"/>
      <c r="AC300"/>
      <c r="AD300"/>
      <c r="AE300" s="47"/>
      <c r="AF300"/>
      <c r="AG300"/>
      <c r="AH300"/>
      <c r="AI300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  <c r="BH300" s="47"/>
      <c r="BI300" s="47"/>
      <c r="BJ300" s="47"/>
      <c r="BK300" s="47"/>
      <c r="BL300" s="47"/>
      <c r="BM300" s="47"/>
      <c r="BN300" s="47"/>
      <c r="BO300" s="47"/>
      <c r="BP300" s="47"/>
    </row>
    <row r="301" spans="1:68" x14ac:dyDescent="0.45">
      <c r="C301" s="59"/>
      <c r="K301" s="2" t="str">
        <f t="shared" si="35"/>
        <v/>
      </c>
      <c r="P301" s="47" t="str">
        <f t="shared" si="31"/>
        <v/>
      </c>
      <c r="Q301" s="47" t="str">
        <f>IF(COUNTIF($P$55:P301,P301)&lt;=1,O301,"")</f>
        <v/>
      </c>
      <c r="S301" s="45" t="str">
        <f t="shared" si="32"/>
        <v/>
      </c>
      <c r="T301" s="82" t="str">
        <f t="shared" si="36"/>
        <v/>
      </c>
      <c r="U301" s="82">
        <f t="shared" si="34"/>
        <v>0</v>
      </c>
      <c r="AA301"/>
      <c r="AB301"/>
      <c r="AC301"/>
      <c r="AD301"/>
      <c r="AE301" s="47"/>
      <c r="AF301"/>
      <c r="AG301"/>
      <c r="AH301"/>
      <c r="AI301"/>
      <c r="AJ301" s="47"/>
      <c r="AK301" s="47"/>
      <c r="AL301" s="47"/>
      <c r="AM301" s="47"/>
      <c r="AN301" s="47"/>
      <c r="AO301" s="47"/>
      <c r="AP301" s="47"/>
      <c r="AQ301" s="47"/>
      <c r="AR301" s="47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47"/>
      <c r="BF301" s="47"/>
      <c r="BG301" s="47"/>
      <c r="BH301" s="47"/>
      <c r="BI301" s="47"/>
      <c r="BJ301" s="47"/>
      <c r="BK301" s="47"/>
      <c r="BL301" s="47"/>
      <c r="BM301" s="47"/>
      <c r="BN301" s="47"/>
      <c r="BO301" s="47"/>
      <c r="BP301" s="47"/>
    </row>
    <row r="302" spans="1:68" x14ac:dyDescent="0.45">
      <c r="C302" s="59"/>
      <c r="K302" s="2" t="str">
        <f t="shared" si="35"/>
        <v/>
      </c>
      <c r="P302" s="47" t="str">
        <f t="shared" si="31"/>
        <v/>
      </c>
      <c r="Q302" s="47" t="str">
        <f>IF(COUNTIF($P$55:P302,P302)&lt;=1,O302,"")</f>
        <v/>
      </c>
      <c r="S302" s="45" t="str">
        <f t="shared" si="32"/>
        <v/>
      </c>
      <c r="T302" s="82" t="str">
        <f t="shared" si="36"/>
        <v/>
      </c>
      <c r="U302" s="82">
        <f t="shared" si="34"/>
        <v>0</v>
      </c>
      <c r="AA302"/>
      <c r="AB302"/>
      <c r="AC302"/>
      <c r="AD302"/>
      <c r="AE302" s="47"/>
      <c r="AF302"/>
      <c r="AG302"/>
      <c r="AH302"/>
      <c r="AI302"/>
      <c r="AJ302" s="47"/>
      <c r="AK302" s="47"/>
      <c r="AL302" s="47"/>
      <c r="AM302" s="47"/>
      <c r="AN302" s="47"/>
      <c r="AO302" s="47"/>
      <c r="AP302" s="47"/>
      <c r="AQ302" s="47"/>
      <c r="AR302" s="47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47"/>
      <c r="BF302" s="47"/>
      <c r="BG302" s="47"/>
      <c r="BH302" s="47"/>
      <c r="BI302" s="47"/>
      <c r="BJ302" s="47"/>
      <c r="BK302" s="47"/>
      <c r="BL302" s="47"/>
      <c r="BM302" s="47"/>
      <c r="BN302" s="47"/>
      <c r="BO302" s="47"/>
      <c r="BP302" s="47"/>
    </row>
    <row r="303" spans="1:68" x14ac:dyDescent="0.45">
      <c r="C303" s="59"/>
      <c r="K303" s="2" t="str">
        <f t="shared" si="35"/>
        <v/>
      </c>
      <c r="P303" s="47" t="str">
        <f t="shared" si="31"/>
        <v/>
      </c>
      <c r="Q303" s="47" t="str">
        <f>IF(COUNTIF($P$55:P303,P303)&lt;=1,O303,"")</f>
        <v/>
      </c>
      <c r="S303" s="45" t="str">
        <f t="shared" si="32"/>
        <v/>
      </c>
      <c r="T303" s="82" t="str">
        <f t="shared" si="36"/>
        <v/>
      </c>
      <c r="U303" s="82">
        <f t="shared" si="34"/>
        <v>0</v>
      </c>
      <c r="AA303"/>
      <c r="AB303"/>
      <c r="AC303"/>
      <c r="AD303"/>
      <c r="AE303" s="47"/>
      <c r="AF303"/>
      <c r="AG303"/>
      <c r="AH303"/>
      <c r="AI303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  <c r="BH303" s="47"/>
      <c r="BI303" s="47"/>
      <c r="BJ303" s="47"/>
      <c r="BK303" s="47"/>
      <c r="BL303" s="47"/>
      <c r="BM303" s="47"/>
      <c r="BN303" s="47"/>
      <c r="BO303" s="47"/>
      <c r="BP303" s="47"/>
    </row>
    <row r="304" spans="1:68" x14ac:dyDescent="0.45">
      <c r="C304" s="59"/>
      <c r="K304" s="2" t="str">
        <f t="shared" si="35"/>
        <v/>
      </c>
      <c r="P304" s="47" t="str">
        <f t="shared" si="31"/>
        <v/>
      </c>
      <c r="Q304" s="47" t="str">
        <f>IF(COUNTIF($P$55:P304,P304)&lt;=1,O304,"")</f>
        <v/>
      </c>
      <c r="S304" s="45" t="str">
        <f t="shared" si="32"/>
        <v/>
      </c>
      <c r="T304" s="82" t="str">
        <f t="shared" si="36"/>
        <v/>
      </c>
      <c r="U304" s="82">
        <f t="shared" si="34"/>
        <v>0</v>
      </c>
      <c r="AA304"/>
      <c r="AB304"/>
      <c r="AC304"/>
      <c r="AD304"/>
      <c r="AE304" s="47"/>
      <c r="AF304"/>
      <c r="AG304"/>
      <c r="AH304"/>
      <c r="AI304"/>
      <c r="AJ304" s="47"/>
      <c r="AK304" s="47"/>
      <c r="AL304" s="47"/>
      <c r="AM304" s="47"/>
      <c r="AN304" s="47"/>
      <c r="AO304" s="47"/>
      <c r="AP304" s="47"/>
      <c r="AQ304" s="47"/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  <c r="BH304" s="47"/>
      <c r="BI304" s="47"/>
      <c r="BJ304" s="47"/>
      <c r="BK304" s="47"/>
      <c r="BL304" s="47"/>
      <c r="BM304" s="47"/>
      <c r="BN304" s="47"/>
      <c r="BO304" s="47"/>
      <c r="BP304" s="47"/>
    </row>
    <row r="305" spans="3:68" x14ac:dyDescent="0.45">
      <c r="C305" s="59"/>
      <c r="K305" s="2" t="str">
        <f t="shared" si="35"/>
        <v/>
      </c>
      <c r="P305" s="47" t="str">
        <f t="shared" si="31"/>
        <v/>
      </c>
      <c r="Q305" s="47" t="str">
        <f>IF(COUNTIF($P$55:P305,P305)&lt;=1,O305,"")</f>
        <v/>
      </c>
      <c r="S305" s="45" t="str">
        <f t="shared" si="32"/>
        <v/>
      </c>
      <c r="T305" s="82" t="str">
        <f t="shared" si="36"/>
        <v/>
      </c>
      <c r="U305" s="82">
        <f t="shared" si="34"/>
        <v>0</v>
      </c>
      <c r="AA305"/>
      <c r="AB305"/>
      <c r="AC305"/>
      <c r="AD305"/>
      <c r="AE305" s="47"/>
      <c r="AF305"/>
      <c r="AG305"/>
      <c r="AH305"/>
      <c r="AI305"/>
      <c r="AJ305" s="47"/>
      <c r="AK305" s="47"/>
      <c r="AL305" s="47"/>
      <c r="AM305" s="47"/>
      <c r="AN305" s="47"/>
      <c r="AO305" s="47"/>
      <c r="AP305" s="47"/>
      <c r="AQ305" s="47"/>
      <c r="AR305" s="47"/>
      <c r="AS305" s="47"/>
      <c r="AT305" s="47"/>
      <c r="AU305" s="47"/>
      <c r="AV305" s="47"/>
      <c r="AW305" s="47"/>
      <c r="AX305" s="47"/>
      <c r="AY305" s="47"/>
      <c r="AZ305" s="47"/>
      <c r="BA305" s="47"/>
      <c r="BB305" s="47"/>
      <c r="BC305" s="47"/>
      <c r="BD305" s="47"/>
      <c r="BE305" s="47"/>
      <c r="BF305" s="47"/>
      <c r="BG305" s="47"/>
      <c r="BH305" s="47"/>
      <c r="BI305" s="47"/>
      <c r="BJ305" s="47"/>
      <c r="BK305" s="47"/>
      <c r="BL305" s="47"/>
      <c r="BM305" s="47"/>
      <c r="BN305" s="47"/>
      <c r="BO305" s="47"/>
      <c r="BP305" s="47"/>
    </row>
    <row r="306" spans="3:68" x14ac:dyDescent="0.45">
      <c r="C306" s="59"/>
      <c r="K306" s="2" t="str">
        <f t="shared" si="35"/>
        <v/>
      </c>
      <c r="P306" s="47" t="str">
        <f t="shared" si="31"/>
        <v/>
      </c>
      <c r="Q306" s="47" t="str">
        <f>IF(COUNTIF($P$55:P306,P306)&lt;=1,O306,"")</f>
        <v/>
      </c>
      <c r="S306" s="45" t="str">
        <f t="shared" si="32"/>
        <v/>
      </c>
      <c r="T306" s="82" t="str">
        <f t="shared" si="36"/>
        <v/>
      </c>
      <c r="U306" s="82">
        <f t="shared" si="34"/>
        <v>0</v>
      </c>
      <c r="AA306"/>
      <c r="AB306"/>
      <c r="AC306"/>
      <c r="AD306"/>
      <c r="AE306" s="47"/>
      <c r="AF306"/>
      <c r="AG306"/>
      <c r="AH306"/>
      <c r="AI306"/>
      <c r="AJ306" s="47"/>
      <c r="AK306" s="47"/>
      <c r="AL306" s="47"/>
      <c r="AM306" s="47"/>
      <c r="AN306" s="47"/>
      <c r="AO306" s="47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  <c r="BH306" s="47"/>
      <c r="BI306" s="47"/>
      <c r="BJ306" s="47"/>
      <c r="BK306" s="47"/>
      <c r="BL306" s="47"/>
      <c r="BM306" s="47"/>
      <c r="BN306" s="47"/>
      <c r="BO306" s="47"/>
      <c r="BP306" s="47"/>
    </row>
    <row r="307" spans="3:68" x14ac:dyDescent="0.45">
      <c r="C307" s="59"/>
      <c r="K307" s="2" t="str">
        <f t="shared" si="35"/>
        <v/>
      </c>
      <c r="P307" s="47" t="str">
        <f t="shared" si="31"/>
        <v/>
      </c>
      <c r="Q307" s="47" t="str">
        <f>IF(COUNTIF($P$55:P307,P307)&lt;=1,O307,"")</f>
        <v/>
      </c>
      <c r="S307" s="45" t="str">
        <f t="shared" si="32"/>
        <v/>
      </c>
      <c r="T307" s="82" t="str">
        <f t="shared" si="36"/>
        <v/>
      </c>
      <c r="U307" s="82">
        <f t="shared" si="34"/>
        <v>0</v>
      </c>
      <c r="AA307"/>
      <c r="AB307"/>
      <c r="AC307"/>
      <c r="AD307"/>
      <c r="AE307" s="47"/>
      <c r="AF307"/>
      <c r="AG307"/>
      <c r="AH307"/>
      <c r="AI307"/>
      <c r="AJ307" s="47"/>
      <c r="AK307" s="47"/>
      <c r="AL307" s="47"/>
      <c r="AM307" s="47"/>
      <c r="AN307" s="47"/>
      <c r="AO307" s="47"/>
      <c r="AP307" s="47"/>
      <c r="AQ307" s="47"/>
      <c r="AR307" s="47"/>
      <c r="AS307" s="47"/>
      <c r="AT307" s="47"/>
      <c r="AU307" s="47"/>
      <c r="AV307" s="47"/>
      <c r="AW307" s="47"/>
      <c r="AX307" s="47"/>
      <c r="AY307" s="47"/>
      <c r="AZ307" s="47"/>
      <c r="BA307" s="47"/>
      <c r="BB307" s="47"/>
      <c r="BC307" s="47"/>
      <c r="BD307" s="47"/>
      <c r="BE307" s="47"/>
      <c r="BF307" s="47"/>
      <c r="BG307" s="47"/>
      <c r="BH307" s="47"/>
      <c r="BI307" s="47"/>
      <c r="BJ307" s="47"/>
      <c r="BK307" s="47"/>
      <c r="BL307" s="47"/>
      <c r="BM307" s="47"/>
      <c r="BN307" s="47"/>
      <c r="BO307" s="47"/>
      <c r="BP307" s="47"/>
    </row>
    <row r="308" spans="3:68" x14ac:dyDescent="0.45">
      <c r="C308" s="59"/>
      <c r="K308" s="2" t="str">
        <f t="shared" si="35"/>
        <v/>
      </c>
      <c r="P308" s="47" t="str">
        <f t="shared" si="31"/>
        <v/>
      </c>
      <c r="Q308" s="47" t="str">
        <f>IF(COUNTIF($P$55:P308,P308)&lt;=1,O308,"")</f>
        <v/>
      </c>
      <c r="S308" s="45" t="str">
        <f t="shared" si="32"/>
        <v/>
      </c>
      <c r="T308" s="82" t="str">
        <f t="shared" si="36"/>
        <v/>
      </c>
      <c r="U308" s="82">
        <f t="shared" si="34"/>
        <v>0</v>
      </c>
      <c r="AA308"/>
      <c r="AB308"/>
      <c r="AC308"/>
      <c r="AD308"/>
      <c r="AE308" s="47"/>
      <c r="AF308"/>
      <c r="AG308"/>
      <c r="AH308"/>
      <c r="AI308"/>
      <c r="AJ308" s="47"/>
      <c r="AK308" s="47"/>
      <c r="AL308" s="47"/>
      <c r="AM308" s="47"/>
      <c r="AN308" s="47"/>
      <c r="AO308" s="47"/>
      <c r="AP308" s="47"/>
      <c r="AQ308" s="47"/>
      <c r="AR308" s="47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  <c r="BD308" s="47"/>
      <c r="BE308" s="47"/>
      <c r="BF308" s="47"/>
      <c r="BG308" s="47"/>
      <c r="BH308" s="47"/>
      <c r="BI308" s="47"/>
      <c r="BJ308" s="47"/>
      <c r="BK308" s="47"/>
      <c r="BL308" s="47"/>
      <c r="BM308" s="47"/>
      <c r="BN308" s="47"/>
      <c r="BO308" s="47"/>
      <c r="BP308" s="47"/>
    </row>
    <row r="309" spans="3:68" x14ac:dyDescent="0.45">
      <c r="C309" s="59"/>
      <c r="K309" s="2" t="str">
        <f t="shared" si="35"/>
        <v/>
      </c>
      <c r="P309" s="47" t="str">
        <f t="shared" si="31"/>
        <v/>
      </c>
      <c r="Q309" s="47" t="str">
        <f>IF(COUNTIF($P$55:P309,P309)&lt;=1,O309,"")</f>
        <v/>
      </c>
      <c r="S309" s="45" t="str">
        <f t="shared" si="32"/>
        <v/>
      </c>
      <c r="T309" s="82" t="str">
        <f t="shared" si="36"/>
        <v/>
      </c>
      <c r="U309" s="82">
        <f t="shared" si="34"/>
        <v>0</v>
      </c>
      <c r="AA309"/>
      <c r="AB309"/>
      <c r="AC309"/>
      <c r="AD309"/>
      <c r="AE309" s="47"/>
      <c r="AF309"/>
      <c r="AG309"/>
      <c r="AH309"/>
      <c r="AI309"/>
      <c r="AJ309" s="47"/>
      <c r="AK309" s="47"/>
      <c r="AL309" s="47"/>
      <c r="AM309" s="47"/>
      <c r="AN309" s="47"/>
      <c r="AO309" s="47"/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47"/>
      <c r="BF309" s="47"/>
      <c r="BG309" s="47"/>
      <c r="BH309" s="47"/>
      <c r="BI309" s="47"/>
      <c r="BJ309" s="47"/>
      <c r="BK309" s="47"/>
      <c r="BL309" s="47"/>
      <c r="BM309" s="47"/>
      <c r="BN309" s="47"/>
      <c r="BO309" s="47"/>
      <c r="BP309" s="47"/>
    </row>
    <row r="310" spans="3:68" x14ac:dyDescent="0.45">
      <c r="C310" s="59"/>
      <c r="K310" s="2" t="str">
        <f t="shared" si="35"/>
        <v/>
      </c>
      <c r="P310" s="47" t="str">
        <f t="shared" si="31"/>
        <v/>
      </c>
      <c r="Q310" s="47" t="str">
        <f>IF(COUNTIF($P$55:P310,P310)&lt;=1,O310,"")</f>
        <v/>
      </c>
      <c r="S310" s="45" t="str">
        <f t="shared" si="32"/>
        <v/>
      </c>
      <c r="T310" s="82" t="str">
        <f t="shared" si="36"/>
        <v/>
      </c>
      <c r="U310" s="82">
        <f t="shared" si="34"/>
        <v>0</v>
      </c>
      <c r="AA310"/>
      <c r="AB310"/>
      <c r="AC310"/>
      <c r="AD310"/>
      <c r="AE310" s="47"/>
      <c r="AF310"/>
      <c r="AG310"/>
      <c r="AH310"/>
      <c r="AI310"/>
      <c r="AJ310" s="47"/>
      <c r="AK310" s="47"/>
      <c r="AL310" s="47"/>
      <c r="AM310" s="47"/>
      <c r="AN310" s="47"/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  <c r="BG310" s="47"/>
      <c r="BH310" s="47"/>
      <c r="BI310" s="47"/>
      <c r="BJ310" s="47"/>
      <c r="BK310" s="47"/>
      <c r="BL310" s="47"/>
      <c r="BM310" s="47"/>
      <c r="BN310" s="47"/>
      <c r="BO310" s="47"/>
      <c r="BP310" s="47"/>
    </row>
    <row r="311" spans="3:68" x14ac:dyDescent="0.45">
      <c r="C311" s="59"/>
      <c r="K311" s="2" t="str">
        <f t="shared" si="35"/>
        <v/>
      </c>
      <c r="P311" s="47" t="str">
        <f t="shared" si="31"/>
        <v/>
      </c>
      <c r="Q311" s="47" t="str">
        <f>IF(COUNTIF($P$55:P311,P311)&lt;=1,O311,"")</f>
        <v/>
      </c>
      <c r="S311" s="45" t="str">
        <f t="shared" si="32"/>
        <v/>
      </c>
      <c r="T311" s="82" t="str">
        <f t="shared" si="36"/>
        <v/>
      </c>
      <c r="U311" s="82">
        <f t="shared" si="34"/>
        <v>0</v>
      </c>
      <c r="AA311"/>
      <c r="AB311"/>
      <c r="AC311"/>
      <c r="AD311"/>
      <c r="AE311" s="47"/>
      <c r="AF311"/>
      <c r="AG311"/>
      <c r="AH311"/>
      <c r="AI311"/>
      <c r="AJ311" s="47"/>
      <c r="AK311" s="47"/>
      <c r="AL311" s="47"/>
      <c r="AM311" s="47"/>
      <c r="AN311" s="47"/>
      <c r="AO311" s="47"/>
      <c r="AP311" s="47"/>
      <c r="AQ311" s="47"/>
      <c r="AR311" s="47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  <c r="BD311" s="47"/>
      <c r="BE311" s="47"/>
      <c r="BF311" s="47"/>
      <c r="BG311" s="47"/>
      <c r="BH311" s="47"/>
      <c r="BI311" s="47"/>
      <c r="BJ311" s="47"/>
      <c r="BK311" s="47"/>
      <c r="BL311" s="47"/>
      <c r="BM311" s="47"/>
      <c r="BN311" s="47"/>
      <c r="BO311" s="47"/>
      <c r="BP311" s="47"/>
    </row>
    <row r="312" spans="3:68" x14ac:dyDescent="0.45">
      <c r="C312" s="59"/>
      <c r="K312" s="2" t="str">
        <f t="shared" si="35"/>
        <v/>
      </c>
      <c r="P312" s="47" t="str">
        <f t="shared" ref="P312:P313" si="37">IF(OR(B312=12,B312=27),A312&amp;C312&amp;J312,"")</f>
        <v/>
      </c>
      <c r="S312" s="45" t="str">
        <f t="shared" ref="S312:S375" si="38">IF(A312="","",A312)</f>
        <v/>
      </c>
      <c r="T312" s="82" t="str">
        <f t="shared" si="36"/>
        <v/>
      </c>
      <c r="U312" s="82">
        <f t="shared" ref="U312:U375" si="39">COUNTA(A312:B312)</f>
        <v>0</v>
      </c>
      <c r="AA312"/>
      <c r="AB312"/>
      <c r="AC312"/>
      <c r="AD312"/>
      <c r="AE312" s="47"/>
      <c r="AF312"/>
      <c r="AG312"/>
      <c r="AH312"/>
      <c r="AI312"/>
      <c r="AJ312" s="47"/>
      <c r="AK312" s="47"/>
      <c r="AL312" s="47"/>
      <c r="AM312" s="47"/>
      <c r="AN312" s="47"/>
      <c r="AO312" s="47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  <c r="BH312" s="47"/>
      <c r="BI312" s="47"/>
      <c r="BJ312" s="47"/>
      <c r="BK312" s="47"/>
      <c r="BL312" s="47"/>
      <c r="BM312" s="47"/>
      <c r="BN312" s="47"/>
      <c r="BO312" s="47"/>
      <c r="BP312" s="47"/>
    </row>
    <row r="313" spans="3:68" x14ac:dyDescent="0.45">
      <c r="C313" s="59"/>
      <c r="K313" s="2" t="str">
        <f t="shared" ref="K313:K376" si="40">IF(U313=2,IF(OR(AND(S313="男",T313="女"),AND(S313="女",T313="男")),"性別、種目を確認して下さい",""),"")</f>
        <v/>
      </c>
      <c r="P313" s="47" t="str">
        <f t="shared" si="37"/>
        <v/>
      </c>
      <c r="S313" s="45" t="str">
        <f t="shared" si="38"/>
        <v/>
      </c>
      <c r="T313" s="82" t="str">
        <f t="shared" si="36"/>
        <v/>
      </c>
      <c r="U313" s="82">
        <f t="shared" si="39"/>
        <v>0</v>
      </c>
      <c r="AA313"/>
      <c r="AB313"/>
      <c r="AC313"/>
      <c r="AD313"/>
      <c r="AE313" s="47"/>
      <c r="AF313"/>
      <c r="AG313"/>
      <c r="AH313"/>
      <c r="AI313"/>
      <c r="AJ313" s="47"/>
      <c r="AK313" s="47"/>
      <c r="AL313" s="47"/>
      <c r="AM313" s="47"/>
      <c r="AN313" s="47"/>
      <c r="AO313" s="47"/>
      <c r="AP313" s="47"/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47"/>
      <c r="BF313" s="47"/>
      <c r="BG313" s="47"/>
      <c r="BH313" s="47"/>
      <c r="BI313" s="47"/>
      <c r="BJ313" s="47"/>
      <c r="BK313" s="47"/>
      <c r="BL313" s="47"/>
      <c r="BM313" s="47"/>
      <c r="BN313" s="47"/>
      <c r="BO313" s="47"/>
      <c r="BP313" s="47"/>
    </row>
    <row r="314" spans="3:68" x14ac:dyDescent="0.45">
      <c r="C314" s="59"/>
      <c r="K314" s="2" t="str">
        <f t="shared" si="40"/>
        <v/>
      </c>
      <c r="S314" s="45" t="str">
        <f t="shared" si="38"/>
        <v/>
      </c>
      <c r="T314" s="82" t="str">
        <f t="shared" si="36"/>
        <v/>
      </c>
      <c r="U314" s="82">
        <f t="shared" si="39"/>
        <v>0</v>
      </c>
      <c r="AA314"/>
      <c r="AB314"/>
      <c r="AC314"/>
      <c r="AD314"/>
      <c r="AE314" s="47"/>
      <c r="AF314"/>
      <c r="AG314"/>
      <c r="AH314"/>
      <c r="AI314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47"/>
      <c r="BF314" s="47"/>
      <c r="BG314" s="47"/>
      <c r="BH314" s="47"/>
      <c r="BI314" s="47"/>
      <c r="BJ314" s="47"/>
      <c r="BK314" s="47"/>
      <c r="BL314" s="47"/>
      <c r="BM314" s="47"/>
      <c r="BN314" s="47"/>
      <c r="BO314" s="47"/>
      <c r="BP314" s="47"/>
    </row>
    <row r="315" spans="3:68" x14ac:dyDescent="0.45">
      <c r="C315" s="59"/>
      <c r="K315" s="2" t="str">
        <f t="shared" si="40"/>
        <v/>
      </c>
      <c r="S315" s="45" t="str">
        <f t="shared" si="38"/>
        <v/>
      </c>
      <c r="T315" s="82" t="str">
        <f t="shared" si="36"/>
        <v/>
      </c>
      <c r="U315" s="82">
        <f t="shared" si="39"/>
        <v>0</v>
      </c>
      <c r="AA315"/>
      <c r="AB315"/>
      <c r="AC315"/>
      <c r="AD315"/>
      <c r="AE315" s="47"/>
      <c r="AF315"/>
      <c r="AG315"/>
      <c r="AH315"/>
      <c r="AI315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</row>
    <row r="316" spans="3:68" x14ac:dyDescent="0.45">
      <c r="C316" s="59"/>
      <c r="K316" s="2" t="str">
        <f t="shared" si="40"/>
        <v/>
      </c>
      <c r="S316" s="45" t="str">
        <f t="shared" si="38"/>
        <v/>
      </c>
      <c r="T316" s="82" t="str">
        <f t="shared" si="36"/>
        <v/>
      </c>
      <c r="U316" s="82">
        <f t="shared" si="39"/>
        <v>0</v>
      </c>
      <c r="AA316"/>
      <c r="AB316"/>
      <c r="AC316"/>
      <c r="AD316"/>
      <c r="AE316" s="47"/>
      <c r="AF316"/>
      <c r="AG316"/>
      <c r="AH316"/>
      <c r="AI316"/>
      <c r="AJ316" s="47"/>
      <c r="AK316" s="47"/>
      <c r="AL316" s="47"/>
      <c r="AM316" s="47"/>
      <c r="AN316" s="47"/>
      <c r="AO316" s="47"/>
      <c r="AP316" s="47"/>
      <c r="AQ316" s="47"/>
      <c r="AR316" s="47"/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  <c r="BD316" s="47"/>
      <c r="BE316" s="47"/>
      <c r="BF316" s="47"/>
      <c r="BG316" s="47"/>
      <c r="BH316" s="47"/>
      <c r="BI316" s="47"/>
      <c r="BJ316" s="47"/>
      <c r="BK316" s="47"/>
      <c r="BL316" s="47"/>
      <c r="BM316" s="47"/>
      <c r="BN316" s="47"/>
      <c r="BO316" s="47"/>
      <c r="BP316" s="47"/>
    </row>
    <row r="317" spans="3:68" x14ac:dyDescent="0.45">
      <c r="C317" s="59"/>
      <c r="K317" s="2" t="str">
        <f t="shared" si="40"/>
        <v/>
      </c>
      <c r="S317" s="45" t="str">
        <f t="shared" si="38"/>
        <v/>
      </c>
      <c r="T317" s="82" t="str">
        <f t="shared" si="36"/>
        <v/>
      </c>
      <c r="U317" s="82">
        <f t="shared" si="39"/>
        <v>0</v>
      </c>
      <c r="AA317"/>
      <c r="AB317"/>
      <c r="AC317"/>
      <c r="AD317"/>
      <c r="AE317" s="47"/>
      <c r="AF317"/>
      <c r="AG317"/>
      <c r="AH317"/>
      <c r="AI317"/>
      <c r="AJ317" s="47"/>
      <c r="AK317" s="47"/>
      <c r="AL317" s="47"/>
      <c r="AM317" s="47"/>
      <c r="AN317" s="47"/>
      <c r="AO317" s="47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  <c r="BH317" s="47"/>
      <c r="BI317" s="47"/>
      <c r="BJ317" s="47"/>
      <c r="BK317" s="47"/>
      <c r="BL317" s="47"/>
      <c r="BM317" s="47"/>
      <c r="BN317" s="47"/>
      <c r="BO317" s="47"/>
      <c r="BP317" s="47"/>
    </row>
    <row r="318" spans="3:68" x14ac:dyDescent="0.45">
      <c r="C318" s="59"/>
      <c r="K318" s="2" t="str">
        <f t="shared" si="40"/>
        <v/>
      </c>
      <c r="S318" s="45" t="str">
        <f t="shared" si="38"/>
        <v/>
      </c>
      <c r="T318" s="82" t="str">
        <f t="shared" si="36"/>
        <v/>
      </c>
      <c r="U318" s="82">
        <f t="shared" si="39"/>
        <v>0</v>
      </c>
      <c r="AA318"/>
      <c r="AB318"/>
      <c r="AC318"/>
      <c r="AD318"/>
      <c r="AE318" s="47"/>
      <c r="AF318"/>
      <c r="AG318"/>
      <c r="AH318"/>
      <c r="AI318"/>
      <c r="AJ318" s="47"/>
      <c r="AK318" s="47"/>
      <c r="AL318" s="47"/>
      <c r="AM318" s="47"/>
      <c r="AN318" s="47"/>
      <c r="AO318" s="47"/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  <c r="BG318" s="47"/>
      <c r="BH318" s="47"/>
      <c r="BI318" s="47"/>
      <c r="BJ318" s="47"/>
      <c r="BK318" s="47"/>
      <c r="BL318" s="47"/>
      <c r="BM318" s="47"/>
      <c r="BN318" s="47"/>
      <c r="BO318" s="47"/>
      <c r="BP318" s="47"/>
    </row>
    <row r="319" spans="3:68" x14ac:dyDescent="0.45">
      <c r="C319" s="59"/>
      <c r="K319" s="2" t="str">
        <f t="shared" si="40"/>
        <v/>
      </c>
      <c r="S319" s="45" t="str">
        <f t="shared" si="38"/>
        <v/>
      </c>
      <c r="T319" s="82" t="str">
        <f t="shared" si="36"/>
        <v/>
      </c>
      <c r="U319" s="82">
        <f t="shared" si="39"/>
        <v>0</v>
      </c>
      <c r="AA319"/>
      <c r="AB319"/>
      <c r="AC319"/>
      <c r="AD319"/>
      <c r="AE319" s="47"/>
      <c r="AF319"/>
      <c r="AG319"/>
      <c r="AH319"/>
      <c r="AI319"/>
      <c r="AJ319" s="47"/>
      <c r="AK319" s="47"/>
      <c r="AL319" s="47"/>
      <c r="AM319" s="47"/>
      <c r="AN319" s="47"/>
      <c r="AO319" s="47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47"/>
      <c r="BF319" s="47"/>
      <c r="BG319" s="47"/>
      <c r="BH319" s="47"/>
      <c r="BI319" s="47"/>
      <c r="BJ319" s="47"/>
      <c r="BK319" s="47"/>
      <c r="BL319" s="47"/>
      <c r="BM319" s="47"/>
      <c r="BN319" s="47"/>
      <c r="BO319" s="47"/>
      <c r="BP319" s="47"/>
    </row>
    <row r="320" spans="3:68" x14ac:dyDescent="0.45">
      <c r="C320" s="59"/>
      <c r="K320" s="2" t="str">
        <f t="shared" si="40"/>
        <v/>
      </c>
      <c r="S320" s="45" t="str">
        <f t="shared" si="38"/>
        <v/>
      </c>
      <c r="T320" s="82" t="str">
        <f t="shared" si="36"/>
        <v/>
      </c>
      <c r="U320" s="82">
        <f t="shared" si="39"/>
        <v>0</v>
      </c>
      <c r="AA320"/>
      <c r="AB320"/>
      <c r="AC320"/>
      <c r="AD320"/>
      <c r="AE320" s="47"/>
      <c r="AF320"/>
      <c r="AG320"/>
      <c r="AH320"/>
      <c r="AI320"/>
      <c r="AJ320" s="47"/>
      <c r="AK320" s="47"/>
      <c r="AL320" s="47"/>
      <c r="AM320" s="47"/>
      <c r="AN320" s="47"/>
      <c r="AO320" s="47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  <c r="BG320" s="47"/>
      <c r="BH320" s="47"/>
      <c r="BI320" s="47"/>
      <c r="BJ320" s="47"/>
      <c r="BK320" s="47"/>
      <c r="BL320" s="47"/>
      <c r="BM320" s="47"/>
      <c r="BN320" s="47"/>
      <c r="BO320" s="47"/>
      <c r="BP320" s="47"/>
    </row>
    <row r="321" spans="3:68" x14ac:dyDescent="0.45">
      <c r="C321" s="59"/>
      <c r="K321" s="2" t="str">
        <f t="shared" si="40"/>
        <v/>
      </c>
      <c r="S321" s="45" t="str">
        <f t="shared" si="38"/>
        <v/>
      </c>
      <c r="T321" s="82" t="str">
        <f t="shared" si="36"/>
        <v/>
      </c>
      <c r="U321" s="82">
        <f t="shared" si="39"/>
        <v>0</v>
      </c>
      <c r="AA321"/>
      <c r="AB321"/>
      <c r="AC321"/>
      <c r="AD321"/>
      <c r="AE321" s="47"/>
      <c r="AF321"/>
      <c r="AG321"/>
      <c r="AH321"/>
      <c r="AI321"/>
      <c r="AJ321" s="47"/>
      <c r="AK321" s="47"/>
      <c r="AL321" s="47"/>
      <c r="AM321" s="47"/>
      <c r="AN321" s="47"/>
      <c r="AO321" s="47"/>
      <c r="AP321" s="47"/>
      <c r="AQ321" s="47"/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47"/>
      <c r="BF321" s="47"/>
      <c r="BG321" s="47"/>
      <c r="BH321" s="47"/>
      <c r="BI321" s="47"/>
      <c r="BJ321" s="47"/>
      <c r="BK321" s="47"/>
      <c r="BL321" s="47"/>
      <c r="BM321" s="47"/>
      <c r="BN321" s="47"/>
      <c r="BO321" s="47"/>
      <c r="BP321" s="47"/>
    </row>
    <row r="322" spans="3:68" x14ac:dyDescent="0.45">
      <c r="C322" s="59"/>
      <c r="K322" s="2" t="str">
        <f t="shared" si="40"/>
        <v/>
      </c>
      <c r="S322" s="45" t="str">
        <f t="shared" si="38"/>
        <v/>
      </c>
      <c r="T322" s="82" t="str">
        <f t="shared" si="36"/>
        <v/>
      </c>
      <c r="U322" s="82">
        <f t="shared" si="39"/>
        <v>0</v>
      </c>
      <c r="AA322"/>
      <c r="AB322"/>
      <c r="AC322"/>
      <c r="AD322"/>
      <c r="AE322" s="47"/>
      <c r="AF322"/>
      <c r="AG322"/>
      <c r="AH322"/>
      <c r="AI322"/>
      <c r="AJ322" s="47"/>
      <c r="AK322" s="47"/>
      <c r="AL322" s="47"/>
      <c r="AM322" s="47"/>
      <c r="AN322" s="47"/>
      <c r="AO322" s="47"/>
      <c r="AP322" s="47"/>
      <c r="AQ322" s="47"/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47"/>
      <c r="BF322" s="47"/>
      <c r="BG322" s="47"/>
      <c r="BH322" s="47"/>
      <c r="BI322" s="47"/>
      <c r="BJ322" s="47"/>
      <c r="BK322" s="47"/>
      <c r="BL322" s="47"/>
      <c r="BM322" s="47"/>
      <c r="BN322" s="47"/>
      <c r="BO322" s="47"/>
      <c r="BP322" s="47"/>
    </row>
    <row r="323" spans="3:68" x14ac:dyDescent="0.45">
      <c r="C323" s="59"/>
      <c r="K323" s="2" t="str">
        <f t="shared" si="40"/>
        <v/>
      </c>
      <c r="S323" s="45" t="str">
        <f t="shared" si="38"/>
        <v/>
      </c>
      <c r="T323" s="82" t="str">
        <f t="shared" si="36"/>
        <v/>
      </c>
      <c r="U323" s="82">
        <f t="shared" si="39"/>
        <v>0</v>
      </c>
      <c r="AA323"/>
      <c r="AB323"/>
      <c r="AC323"/>
      <c r="AD323"/>
      <c r="AE323" s="47"/>
      <c r="AF323"/>
      <c r="AG323"/>
      <c r="AH323"/>
      <c r="AI323"/>
      <c r="AJ323" s="47"/>
      <c r="AK323" s="47"/>
      <c r="AL323" s="47"/>
      <c r="AM323" s="47"/>
      <c r="AN323" s="47"/>
      <c r="AO323" s="47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47"/>
      <c r="BF323" s="47"/>
      <c r="BG323" s="47"/>
      <c r="BH323" s="47"/>
      <c r="BI323" s="47"/>
      <c r="BJ323" s="47"/>
      <c r="BK323" s="47"/>
      <c r="BL323" s="47"/>
      <c r="BM323" s="47"/>
      <c r="BN323" s="47"/>
      <c r="BO323" s="47"/>
      <c r="BP323" s="47"/>
    </row>
    <row r="324" spans="3:68" x14ac:dyDescent="0.45">
      <c r="C324" s="59"/>
      <c r="K324" s="2" t="str">
        <f t="shared" si="40"/>
        <v/>
      </c>
      <c r="S324" s="45" t="str">
        <f t="shared" si="38"/>
        <v/>
      </c>
      <c r="T324" s="82" t="str">
        <f t="shared" si="36"/>
        <v/>
      </c>
      <c r="U324" s="82">
        <f t="shared" si="39"/>
        <v>0</v>
      </c>
      <c r="AA324"/>
      <c r="AB324"/>
      <c r="AC324"/>
      <c r="AD324"/>
      <c r="AE324" s="47"/>
      <c r="AF324"/>
      <c r="AG324"/>
      <c r="AH324"/>
      <c r="AI324"/>
      <c r="AJ324" s="47"/>
      <c r="AK324" s="47"/>
      <c r="AL324" s="47"/>
      <c r="AM324" s="47"/>
      <c r="AN324" s="47"/>
      <c r="AO324" s="47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  <c r="BG324" s="47"/>
      <c r="BH324" s="47"/>
      <c r="BI324" s="47"/>
      <c r="BJ324" s="47"/>
      <c r="BK324" s="47"/>
      <c r="BL324" s="47"/>
      <c r="BM324" s="47"/>
      <c r="BN324" s="47"/>
      <c r="BO324" s="47"/>
      <c r="BP324" s="47"/>
    </row>
    <row r="325" spans="3:68" x14ac:dyDescent="0.45">
      <c r="C325" s="59"/>
      <c r="K325" s="2" t="str">
        <f t="shared" si="40"/>
        <v/>
      </c>
      <c r="S325" s="45" t="str">
        <f t="shared" si="38"/>
        <v/>
      </c>
      <c r="T325" s="82" t="str">
        <f t="shared" si="36"/>
        <v/>
      </c>
      <c r="U325" s="82">
        <f t="shared" si="39"/>
        <v>0</v>
      </c>
      <c r="AA325"/>
      <c r="AB325"/>
      <c r="AC325"/>
      <c r="AD325"/>
      <c r="AE325" s="47"/>
      <c r="AF325"/>
      <c r="AG325"/>
      <c r="AH325"/>
      <c r="AI325"/>
      <c r="AJ325" s="47"/>
      <c r="AK325" s="47"/>
      <c r="AL325" s="47"/>
      <c r="AM325" s="47"/>
      <c r="AN325" s="47"/>
      <c r="AO325" s="47"/>
      <c r="AP325" s="47"/>
      <c r="AQ325" s="47"/>
      <c r="AR325" s="47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47"/>
      <c r="BF325" s="47"/>
      <c r="BG325" s="47"/>
      <c r="BH325" s="47"/>
      <c r="BI325" s="47"/>
      <c r="BJ325" s="47"/>
      <c r="BK325" s="47"/>
      <c r="BL325" s="47"/>
      <c r="BM325" s="47"/>
      <c r="BN325" s="47"/>
      <c r="BO325" s="47"/>
      <c r="BP325" s="47"/>
    </row>
    <row r="326" spans="3:68" x14ac:dyDescent="0.45">
      <c r="C326" s="59"/>
      <c r="K326" s="2" t="str">
        <f t="shared" si="40"/>
        <v/>
      </c>
      <c r="S326" s="45" t="str">
        <f t="shared" si="38"/>
        <v/>
      </c>
      <c r="T326" s="82" t="str">
        <f t="shared" si="36"/>
        <v/>
      </c>
      <c r="U326" s="82">
        <f t="shared" si="39"/>
        <v>0</v>
      </c>
      <c r="AA326"/>
      <c r="AB326"/>
      <c r="AC326"/>
      <c r="AD326"/>
      <c r="AE326" s="47"/>
      <c r="AF326"/>
      <c r="AG326"/>
      <c r="AH326"/>
      <c r="AI326"/>
      <c r="AJ326" s="47"/>
      <c r="AK326" s="47"/>
      <c r="AL326" s="47"/>
      <c r="AM326" s="47"/>
      <c r="AN326" s="47"/>
      <c r="AO326" s="47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47"/>
      <c r="BF326" s="47"/>
      <c r="BG326" s="47"/>
      <c r="BH326" s="47"/>
      <c r="BI326" s="47"/>
      <c r="BJ326" s="47"/>
      <c r="BK326" s="47"/>
      <c r="BL326" s="47"/>
      <c r="BM326" s="47"/>
      <c r="BN326" s="47"/>
      <c r="BO326" s="47"/>
      <c r="BP326" s="47"/>
    </row>
    <row r="327" spans="3:68" x14ac:dyDescent="0.45">
      <c r="C327" s="59"/>
      <c r="K327" s="2" t="str">
        <f t="shared" si="40"/>
        <v/>
      </c>
      <c r="S327" s="45" t="str">
        <f t="shared" si="38"/>
        <v/>
      </c>
      <c r="T327" s="82" t="str">
        <f t="shared" si="36"/>
        <v/>
      </c>
      <c r="U327" s="82">
        <f t="shared" si="39"/>
        <v>0</v>
      </c>
      <c r="AA327"/>
      <c r="AB327"/>
      <c r="AC327"/>
      <c r="AD327"/>
      <c r="AE327" s="47"/>
      <c r="AF327"/>
      <c r="AG327"/>
      <c r="AH327"/>
      <c r="AI327"/>
      <c r="AJ327" s="47"/>
      <c r="AK327" s="47"/>
      <c r="AL327" s="47"/>
      <c r="AM327" s="47"/>
      <c r="AN327" s="47"/>
      <c r="AO327" s="47"/>
      <c r="AP327" s="47"/>
      <c r="AQ327" s="47"/>
      <c r="AR327" s="47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  <c r="BD327" s="47"/>
      <c r="BE327" s="47"/>
      <c r="BF327" s="47"/>
      <c r="BG327" s="47"/>
      <c r="BH327" s="47"/>
      <c r="BI327" s="47"/>
      <c r="BJ327" s="47"/>
      <c r="BK327" s="47"/>
      <c r="BL327" s="47"/>
      <c r="BM327" s="47"/>
      <c r="BN327" s="47"/>
      <c r="BO327" s="47"/>
      <c r="BP327" s="47"/>
    </row>
    <row r="328" spans="3:68" x14ac:dyDescent="0.45">
      <c r="C328" s="59"/>
      <c r="K328" s="2" t="str">
        <f t="shared" si="40"/>
        <v/>
      </c>
      <c r="S328" s="45" t="str">
        <f t="shared" si="38"/>
        <v/>
      </c>
      <c r="T328" s="82" t="str">
        <f t="shared" si="36"/>
        <v/>
      </c>
      <c r="U328" s="82">
        <f t="shared" si="39"/>
        <v>0</v>
      </c>
      <c r="AA328"/>
      <c r="AB328"/>
      <c r="AC328"/>
      <c r="AD328"/>
      <c r="AE328" s="47"/>
      <c r="AF328"/>
      <c r="AG328"/>
      <c r="AH328"/>
      <c r="AI328"/>
      <c r="AJ328" s="47"/>
      <c r="AK328" s="47"/>
      <c r="AL328" s="47"/>
      <c r="AM328" s="47"/>
      <c r="AN328" s="47"/>
      <c r="AO328" s="47"/>
      <c r="AP328" s="47"/>
      <c r="AQ328" s="47"/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47"/>
      <c r="BF328" s="47"/>
      <c r="BG328" s="47"/>
      <c r="BH328" s="47"/>
      <c r="BI328" s="47"/>
      <c r="BJ328" s="47"/>
      <c r="BK328" s="47"/>
      <c r="BL328" s="47"/>
      <c r="BM328" s="47"/>
      <c r="BN328" s="47"/>
      <c r="BO328" s="47"/>
      <c r="BP328" s="47"/>
    </row>
    <row r="329" spans="3:68" x14ac:dyDescent="0.45">
      <c r="C329" s="59"/>
      <c r="K329" s="2" t="str">
        <f t="shared" si="40"/>
        <v/>
      </c>
      <c r="S329" s="45" t="str">
        <f t="shared" si="38"/>
        <v/>
      </c>
      <c r="T329" s="82" t="str">
        <f t="shared" si="36"/>
        <v/>
      </c>
      <c r="U329" s="82">
        <f t="shared" si="39"/>
        <v>0</v>
      </c>
      <c r="AA329"/>
      <c r="AB329"/>
      <c r="AC329"/>
      <c r="AD329"/>
      <c r="AE329" s="47"/>
      <c r="AF329"/>
      <c r="AG329"/>
      <c r="AH329"/>
      <c r="AI329"/>
      <c r="AJ329" s="47"/>
      <c r="AK329" s="47"/>
      <c r="AL329" s="47"/>
      <c r="AM329" s="47"/>
      <c r="AN329" s="47"/>
      <c r="AO329" s="47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47"/>
      <c r="BF329" s="47"/>
      <c r="BG329" s="47"/>
      <c r="BH329" s="47"/>
      <c r="BI329" s="47"/>
      <c r="BJ329" s="47"/>
      <c r="BK329" s="47"/>
      <c r="BL329" s="47"/>
      <c r="BM329" s="47"/>
      <c r="BN329" s="47"/>
      <c r="BO329" s="47"/>
      <c r="BP329" s="47"/>
    </row>
    <row r="330" spans="3:68" x14ac:dyDescent="0.45">
      <c r="C330" s="59"/>
      <c r="K330" s="2" t="str">
        <f t="shared" si="40"/>
        <v/>
      </c>
      <c r="S330" s="45" t="str">
        <f t="shared" si="38"/>
        <v/>
      </c>
      <c r="T330" s="82" t="str">
        <f t="shared" si="36"/>
        <v/>
      </c>
      <c r="U330" s="82">
        <f t="shared" si="39"/>
        <v>0</v>
      </c>
      <c r="AA330"/>
      <c r="AB330"/>
      <c r="AC330"/>
      <c r="AD330"/>
      <c r="AE330" s="47"/>
      <c r="AF330"/>
      <c r="AG330"/>
      <c r="AH330"/>
      <c r="AI330"/>
      <c r="AJ330" s="47"/>
      <c r="AK330" s="47"/>
      <c r="AL330" s="47"/>
      <c r="AM330" s="47"/>
      <c r="AN330" s="47"/>
      <c r="AO330" s="47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47"/>
      <c r="BF330" s="47"/>
      <c r="BG330" s="47"/>
      <c r="BH330" s="47"/>
      <c r="BI330" s="47"/>
      <c r="BJ330" s="47"/>
      <c r="BK330" s="47"/>
      <c r="BL330" s="47"/>
      <c r="BM330" s="47"/>
      <c r="BN330" s="47"/>
      <c r="BO330" s="47"/>
      <c r="BP330" s="47"/>
    </row>
    <row r="331" spans="3:68" x14ac:dyDescent="0.45">
      <c r="C331" s="59"/>
      <c r="K331" s="2" t="str">
        <f t="shared" si="40"/>
        <v/>
      </c>
      <c r="S331" s="45" t="str">
        <f t="shared" si="38"/>
        <v/>
      </c>
      <c r="T331" s="82" t="str">
        <f t="shared" si="36"/>
        <v/>
      </c>
      <c r="U331" s="82">
        <f t="shared" si="39"/>
        <v>0</v>
      </c>
      <c r="AA331"/>
      <c r="AB331"/>
      <c r="AC331"/>
      <c r="AD331"/>
      <c r="AE331" s="47"/>
      <c r="AF331"/>
      <c r="AG331"/>
      <c r="AH331"/>
      <c r="AI331"/>
      <c r="AJ331" s="47"/>
      <c r="AK331" s="47"/>
      <c r="AL331" s="47"/>
      <c r="AM331" s="47"/>
      <c r="AN331" s="47"/>
      <c r="AO331" s="47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47"/>
      <c r="BF331" s="47"/>
      <c r="BG331" s="47"/>
      <c r="BH331" s="47"/>
      <c r="BI331" s="47"/>
      <c r="BJ331" s="47"/>
      <c r="BK331" s="47"/>
      <c r="BL331" s="47"/>
      <c r="BM331" s="47"/>
      <c r="BN331" s="47"/>
      <c r="BO331" s="47"/>
      <c r="BP331" s="47"/>
    </row>
    <row r="332" spans="3:68" x14ac:dyDescent="0.45">
      <c r="C332" s="59"/>
      <c r="K332" s="2" t="str">
        <f t="shared" si="40"/>
        <v/>
      </c>
      <c r="S332" s="45" t="str">
        <f t="shared" si="38"/>
        <v/>
      </c>
      <c r="T332" s="82" t="str">
        <f t="shared" si="36"/>
        <v/>
      </c>
      <c r="U332" s="82">
        <f t="shared" si="39"/>
        <v>0</v>
      </c>
      <c r="AA332"/>
      <c r="AB332"/>
      <c r="AC332"/>
      <c r="AD332"/>
      <c r="AE332" s="47"/>
      <c r="AF332"/>
      <c r="AG332"/>
      <c r="AH332"/>
      <c r="AI332"/>
      <c r="AJ332" s="47"/>
      <c r="AK332" s="47"/>
      <c r="AL332" s="47"/>
      <c r="AM332" s="47"/>
      <c r="AN332" s="47"/>
      <c r="AO332" s="47"/>
      <c r="AP332" s="47"/>
      <c r="AQ332" s="47"/>
      <c r="AR332" s="47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  <c r="BD332" s="47"/>
      <c r="BE332" s="47"/>
      <c r="BF332" s="47"/>
      <c r="BG332" s="47"/>
      <c r="BH332" s="47"/>
      <c r="BI332" s="47"/>
      <c r="BJ332" s="47"/>
      <c r="BK332" s="47"/>
      <c r="BL332" s="47"/>
      <c r="BM332" s="47"/>
      <c r="BN332" s="47"/>
      <c r="BO332" s="47"/>
      <c r="BP332" s="47"/>
    </row>
    <row r="333" spans="3:68" x14ac:dyDescent="0.45">
      <c r="C333" s="59"/>
      <c r="K333" s="2" t="str">
        <f t="shared" si="40"/>
        <v/>
      </c>
      <c r="S333" s="45" t="str">
        <f t="shared" si="38"/>
        <v/>
      </c>
      <c r="T333" s="82" t="str">
        <f t="shared" si="36"/>
        <v/>
      </c>
      <c r="U333" s="82">
        <f t="shared" si="39"/>
        <v>0</v>
      </c>
      <c r="AA333"/>
      <c r="AB333"/>
      <c r="AC333"/>
      <c r="AD333"/>
      <c r="AE333" s="47"/>
      <c r="AF333"/>
      <c r="AG333"/>
      <c r="AH333"/>
      <c r="AI333"/>
      <c r="AJ333" s="47"/>
      <c r="AK333" s="47"/>
      <c r="AL333" s="47"/>
      <c r="AM333" s="47"/>
      <c r="AN333" s="47"/>
      <c r="AO333" s="47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  <c r="BG333" s="47"/>
      <c r="BH333" s="47"/>
      <c r="BI333" s="47"/>
      <c r="BJ333" s="47"/>
      <c r="BK333" s="47"/>
      <c r="BL333" s="47"/>
      <c r="BM333" s="47"/>
      <c r="BN333" s="47"/>
      <c r="BO333" s="47"/>
      <c r="BP333" s="47"/>
    </row>
    <row r="334" spans="3:68" x14ac:dyDescent="0.45">
      <c r="C334" s="59"/>
      <c r="K334" s="2" t="str">
        <f t="shared" si="40"/>
        <v/>
      </c>
      <c r="S334" s="45" t="str">
        <f t="shared" si="38"/>
        <v/>
      </c>
      <c r="T334" s="82" t="str">
        <f t="shared" si="36"/>
        <v/>
      </c>
      <c r="U334" s="82">
        <f t="shared" si="39"/>
        <v>0</v>
      </c>
      <c r="AA334"/>
      <c r="AB334"/>
      <c r="AC334"/>
      <c r="AD334"/>
      <c r="AE334" s="47"/>
      <c r="AF334"/>
      <c r="AG334"/>
      <c r="AH334"/>
      <c r="AI334"/>
      <c r="AJ334" s="47"/>
      <c r="AK334" s="47"/>
      <c r="AL334" s="47"/>
      <c r="AM334" s="47"/>
      <c r="AN334" s="47"/>
      <c r="AO334" s="47"/>
      <c r="AP334" s="47"/>
      <c r="AQ334" s="47"/>
      <c r="AR334" s="47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47"/>
      <c r="BF334" s="47"/>
      <c r="BG334" s="47"/>
      <c r="BH334" s="47"/>
      <c r="BI334" s="47"/>
      <c r="BJ334" s="47"/>
      <c r="BK334" s="47"/>
      <c r="BL334" s="47"/>
      <c r="BM334" s="47"/>
      <c r="BN334" s="47"/>
      <c r="BO334" s="47"/>
      <c r="BP334" s="47"/>
    </row>
    <row r="335" spans="3:68" x14ac:dyDescent="0.45">
      <c r="C335" s="59"/>
      <c r="K335" s="2" t="str">
        <f t="shared" si="40"/>
        <v/>
      </c>
      <c r="S335" s="45" t="str">
        <f t="shared" si="38"/>
        <v/>
      </c>
      <c r="T335" s="82" t="str">
        <f t="shared" si="36"/>
        <v/>
      </c>
      <c r="U335" s="82">
        <f t="shared" si="39"/>
        <v>0</v>
      </c>
      <c r="AA335"/>
      <c r="AB335"/>
      <c r="AC335"/>
      <c r="AD335"/>
      <c r="AE335" s="47"/>
      <c r="AF335"/>
      <c r="AG335"/>
      <c r="AH335"/>
      <c r="AI335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  <c r="BH335" s="47"/>
      <c r="BI335" s="47"/>
      <c r="BJ335" s="47"/>
      <c r="BK335" s="47"/>
      <c r="BL335" s="47"/>
      <c r="BM335" s="47"/>
      <c r="BN335" s="47"/>
      <c r="BO335" s="47"/>
      <c r="BP335" s="47"/>
    </row>
    <row r="336" spans="3:68" x14ac:dyDescent="0.45">
      <c r="C336" s="59"/>
      <c r="K336" s="2" t="str">
        <f t="shared" si="40"/>
        <v/>
      </c>
      <c r="S336" s="45" t="str">
        <f t="shared" si="38"/>
        <v/>
      </c>
      <c r="T336" s="82" t="str">
        <f t="shared" si="36"/>
        <v/>
      </c>
      <c r="U336" s="82">
        <f t="shared" si="39"/>
        <v>0</v>
      </c>
      <c r="AA336"/>
      <c r="AB336"/>
      <c r="AC336"/>
      <c r="AD336"/>
      <c r="AE336" s="47"/>
      <c r="AF336"/>
      <c r="AG336"/>
      <c r="AH336"/>
      <c r="AI336"/>
      <c r="AJ336" s="47"/>
      <c r="AK336" s="47"/>
      <c r="AL336" s="47"/>
      <c r="AM336" s="47"/>
      <c r="AN336" s="47"/>
      <c r="AO336" s="47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  <c r="BG336" s="47"/>
      <c r="BH336" s="47"/>
      <c r="BI336" s="47"/>
      <c r="BJ336" s="47"/>
      <c r="BK336" s="47"/>
      <c r="BL336" s="47"/>
      <c r="BM336" s="47"/>
      <c r="BN336" s="47"/>
      <c r="BO336" s="47"/>
      <c r="BP336" s="47"/>
    </row>
    <row r="337" spans="3:68" x14ac:dyDescent="0.45">
      <c r="C337" s="59"/>
      <c r="K337" s="2" t="str">
        <f t="shared" si="40"/>
        <v/>
      </c>
      <c r="S337" s="45" t="str">
        <f t="shared" si="38"/>
        <v/>
      </c>
      <c r="T337" s="82" t="str">
        <f t="shared" si="36"/>
        <v/>
      </c>
      <c r="U337" s="82">
        <f t="shared" si="39"/>
        <v>0</v>
      </c>
      <c r="AA337"/>
      <c r="AB337"/>
      <c r="AC337"/>
      <c r="AD337"/>
      <c r="AE337" s="47"/>
      <c r="AF337"/>
      <c r="AG337"/>
      <c r="AH337"/>
      <c r="AI337"/>
      <c r="AJ337" s="47"/>
      <c r="AK337" s="47"/>
      <c r="AL337" s="47"/>
      <c r="AM337" s="47"/>
      <c r="AN337" s="47"/>
      <c r="AO337" s="47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  <c r="BG337" s="47"/>
      <c r="BH337" s="47"/>
      <c r="BI337" s="47"/>
      <c r="BJ337" s="47"/>
      <c r="BK337" s="47"/>
      <c r="BL337" s="47"/>
      <c r="BM337" s="47"/>
      <c r="BN337" s="47"/>
      <c r="BO337" s="47"/>
      <c r="BP337" s="47"/>
    </row>
    <row r="338" spans="3:68" x14ac:dyDescent="0.45">
      <c r="C338" s="59"/>
      <c r="K338" s="2" t="str">
        <f t="shared" si="40"/>
        <v/>
      </c>
      <c r="S338" s="45" t="str">
        <f t="shared" si="38"/>
        <v/>
      </c>
      <c r="T338" s="82" t="str">
        <f t="shared" si="36"/>
        <v/>
      </c>
      <c r="U338" s="82">
        <f t="shared" si="39"/>
        <v>0</v>
      </c>
      <c r="AA338"/>
      <c r="AB338"/>
      <c r="AC338"/>
      <c r="AD338"/>
      <c r="AE338" s="47"/>
      <c r="AF338"/>
      <c r="AG338"/>
      <c r="AH338"/>
      <c r="AI338"/>
      <c r="AJ338" s="47"/>
      <c r="AK338" s="47"/>
      <c r="AL338" s="47"/>
      <c r="AM338" s="47"/>
      <c r="AN338" s="47"/>
      <c r="AO338" s="47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  <c r="BG338" s="47"/>
      <c r="BH338" s="47"/>
      <c r="BI338" s="47"/>
      <c r="BJ338" s="47"/>
      <c r="BK338" s="47"/>
      <c r="BL338" s="47"/>
      <c r="BM338" s="47"/>
      <c r="BN338" s="47"/>
      <c r="BO338" s="47"/>
      <c r="BP338" s="47"/>
    </row>
    <row r="339" spans="3:68" x14ac:dyDescent="0.45">
      <c r="C339" s="59"/>
      <c r="K339" s="2" t="str">
        <f t="shared" si="40"/>
        <v/>
      </c>
      <c r="S339" s="45" t="str">
        <f t="shared" si="38"/>
        <v/>
      </c>
      <c r="T339" s="82" t="str">
        <f t="shared" si="36"/>
        <v/>
      </c>
      <c r="U339" s="82">
        <f t="shared" si="39"/>
        <v>0</v>
      </c>
      <c r="AA339"/>
      <c r="AB339"/>
      <c r="AC339"/>
      <c r="AD339"/>
      <c r="AE339" s="47"/>
      <c r="AF339"/>
      <c r="AG339"/>
      <c r="AH339"/>
      <c r="AI339"/>
      <c r="AJ339" s="47"/>
      <c r="AK339" s="47"/>
      <c r="AL339" s="47"/>
      <c r="AM339" s="47"/>
      <c r="AN339" s="47"/>
      <c r="AO339" s="47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  <c r="BH339" s="47"/>
      <c r="BI339" s="47"/>
      <c r="BJ339" s="47"/>
      <c r="BK339" s="47"/>
      <c r="BL339" s="47"/>
      <c r="BM339" s="47"/>
      <c r="BN339" s="47"/>
      <c r="BO339" s="47"/>
      <c r="BP339" s="47"/>
    </row>
    <row r="340" spans="3:68" x14ac:dyDescent="0.45">
      <c r="C340" s="59"/>
      <c r="K340" s="2" t="str">
        <f t="shared" si="40"/>
        <v/>
      </c>
      <c r="S340" s="45" t="str">
        <f t="shared" si="38"/>
        <v/>
      </c>
      <c r="T340" s="82" t="str">
        <f t="shared" si="36"/>
        <v/>
      </c>
      <c r="U340" s="82">
        <f t="shared" si="39"/>
        <v>0</v>
      </c>
      <c r="AA340"/>
      <c r="AB340"/>
      <c r="AC340"/>
      <c r="AD340"/>
      <c r="AE340" s="47"/>
      <c r="AF340"/>
      <c r="AG340"/>
      <c r="AH340"/>
      <c r="AI340"/>
      <c r="AJ340" s="47"/>
      <c r="AK340" s="47"/>
      <c r="AL340" s="47"/>
      <c r="AM340" s="47"/>
      <c r="AN340" s="47"/>
      <c r="AO340" s="47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47"/>
      <c r="BF340" s="47"/>
      <c r="BG340" s="47"/>
      <c r="BH340" s="47"/>
      <c r="BI340" s="47"/>
      <c r="BJ340" s="47"/>
      <c r="BK340" s="47"/>
      <c r="BL340" s="47"/>
      <c r="BM340" s="47"/>
      <c r="BN340" s="47"/>
      <c r="BO340" s="47"/>
      <c r="BP340" s="47"/>
    </row>
    <row r="341" spans="3:68" x14ac:dyDescent="0.45">
      <c r="C341" s="59"/>
      <c r="K341" s="2" t="str">
        <f t="shared" si="40"/>
        <v/>
      </c>
      <c r="S341" s="45" t="str">
        <f t="shared" si="38"/>
        <v/>
      </c>
      <c r="T341" s="82" t="str">
        <f t="shared" si="36"/>
        <v/>
      </c>
      <c r="U341" s="82">
        <f t="shared" si="39"/>
        <v>0</v>
      </c>
      <c r="AA341"/>
      <c r="AB341"/>
      <c r="AC341"/>
      <c r="AD341"/>
      <c r="AE341" s="47"/>
      <c r="AF341"/>
      <c r="AG341"/>
      <c r="AH341"/>
      <c r="AI341"/>
      <c r="AJ341" s="47"/>
      <c r="AK341" s="47"/>
      <c r="AL341" s="47"/>
      <c r="AM341" s="47"/>
      <c r="AN341" s="47"/>
      <c r="AO341" s="47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47"/>
      <c r="BF341" s="47"/>
      <c r="BG341" s="47"/>
      <c r="BH341" s="47"/>
      <c r="BI341" s="47"/>
      <c r="BJ341" s="47"/>
      <c r="BK341" s="47"/>
      <c r="BL341" s="47"/>
      <c r="BM341" s="47"/>
      <c r="BN341" s="47"/>
      <c r="BO341" s="47"/>
      <c r="BP341" s="47"/>
    </row>
    <row r="342" spans="3:68" x14ac:dyDescent="0.45">
      <c r="C342" s="59"/>
      <c r="K342" s="2" t="str">
        <f t="shared" si="40"/>
        <v/>
      </c>
      <c r="S342" s="45" t="str">
        <f t="shared" si="38"/>
        <v/>
      </c>
      <c r="T342" s="82" t="str">
        <f t="shared" si="36"/>
        <v/>
      </c>
      <c r="U342" s="82">
        <f t="shared" si="39"/>
        <v>0</v>
      </c>
      <c r="AA342"/>
      <c r="AB342"/>
      <c r="AC342"/>
      <c r="AD342"/>
      <c r="AE342" s="47"/>
      <c r="AF342"/>
      <c r="AG342"/>
      <c r="AH342"/>
      <c r="AI342"/>
      <c r="AJ342" s="47"/>
      <c r="AK342" s="47"/>
      <c r="AL342" s="47"/>
      <c r="AM342" s="47"/>
      <c r="AN342" s="47"/>
      <c r="AO342" s="47"/>
      <c r="AP342" s="47"/>
      <c r="AQ342" s="47"/>
      <c r="AR342" s="47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47"/>
      <c r="BF342" s="47"/>
      <c r="BG342" s="47"/>
      <c r="BH342" s="47"/>
      <c r="BI342" s="47"/>
      <c r="BJ342" s="47"/>
      <c r="BK342" s="47"/>
      <c r="BL342" s="47"/>
      <c r="BM342" s="47"/>
      <c r="BN342" s="47"/>
      <c r="BO342" s="47"/>
      <c r="BP342" s="47"/>
    </row>
    <row r="343" spans="3:68" x14ac:dyDescent="0.45">
      <c r="C343" s="59"/>
      <c r="K343" s="2" t="str">
        <f t="shared" si="40"/>
        <v/>
      </c>
      <c r="S343" s="45" t="str">
        <f t="shared" si="38"/>
        <v/>
      </c>
      <c r="T343" s="82" t="str">
        <f t="shared" si="36"/>
        <v/>
      </c>
      <c r="U343" s="82">
        <f t="shared" si="39"/>
        <v>0</v>
      </c>
      <c r="AA343"/>
      <c r="AB343"/>
      <c r="AC343"/>
      <c r="AD343"/>
      <c r="AE343" s="47"/>
      <c r="AF343"/>
      <c r="AG343"/>
      <c r="AH343"/>
      <c r="AI343"/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  <c r="BG343" s="47"/>
      <c r="BH343" s="47"/>
      <c r="BI343" s="47"/>
      <c r="BJ343" s="47"/>
      <c r="BK343" s="47"/>
      <c r="BL343" s="47"/>
      <c r="BM343" s="47"/>
      <c r="BN343" s="47"/>
      <c r="BO343" s="47"/>
      <c r="BP343" s="47"/>
    </row>
    <row r="344" spans="3:68" x14ac:dyDescent="0.45">
      <c r="C344" s="59"/>
      <c r="K344" s="2" t="str">
        <f t="shared" si="40"/>
        <v/>
      </c>
      <c r="S344" s="45" t="str">
        <f t="shared" si="38"/>
        <v/>
      </c>
      <c r="T344" s="82" t="str">
        <f t="shared" si="36"/>
        <v/>
      </c>
      <c r="U344" s="82">
        <f t="shared" si="39"/>
        <v>0</v>
      </c>
      <c r="AA344"/>
      <c r="AB344"/>
      <c r="AC344"/>
      <c r="AD344"/>
      <c r="AE344" s="47"/>
      <c r="AF344"/>
      <c r="AG344"/>
      <c r="AH344"/>
      <c r="AI344"/>
      <c r="AJ344" s="47"/>
      <c r="AK344" s="47"/>
      <c r="AL344" s="47"/>
      <c r="AM344" s="47"/>
      <c r="AN344" s="47"/>
      <c r="AO344" s="47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47"/>
      <c r="BF344" s="47"/>
      <c r="BG344" s="47"/>
      <c r="BH344" s="47"/>
      <c r="BI344" s="47"/>
      <c r="BJ344" s="47"/>
      <c r="BK344" s="47"/>
      <c r="BL344" s="47"/>
      <c r="BM344" s="47"/>
      <c r="BN344" s="47"/>
      <c r="BO344" s="47"/>
      <c r="BP344" s="47"/>
    </row>
    <row r="345" spans="3:68" x14ac:dyDescent="0.45">
      <c r="C345" s="59"/>
      <c r="K345" s="2" t="str">
        <f t="shared" si="40"/>
        <v/>
      </c>
      <c r="S345" s="45" t="str">
        <f t="shared" si="38"/>
        <v/>
      </c>
      <c r="T345" s="82" t="str">
        <f t="shared" si="36"/>
        <v/>
      </c>
      <c r="U345" s="82">
        <f t="shared" si="39"/>
        <v>0</v>
      </c>
      <c r="AA345"/>
      <c r="AB345"/>
      <c r="AC345"/>
      <c r="AD345"/>
      <c r="AE345" s="47"/>
      <c r="AF345"/>
      <c r="AG345"/>
      <c r="AH345"/>
      <c r="AI345"/>
      <c r="AJ345" s="47"/>
      <c r="AK345" s="47"/>
      <c r="AL345" s="47"/>
      <c r="AM345" s="47"/>
      <c r="AN345" s="47"/>
      <c r="AO345" s="47"/>
      <c r="AP345" s="47"/>
      <c r="AQ345" s="47"/>
      <c r="AR345" s="47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  <c r="BD345" s="47"/>
      <c r="BE345" s="47"/>
      <c r="BF345" s="47"/>
      <c r="BG345" s="47"/>
      <c r="BH345" s="47"/>
      <c r="BI345" s="47"/>
      <c r="BJ345" s="47"/>
      <c r="BK345" s="47"/>
      <c r="BL345" s="47"/>
      <c r="BM345" s="47"/>
      <c r="BN345" s="47"/>
      <c r="BO345" s="47"/>
      <c r="BP345" s="47"/>
    </row>
    <row r="346" spans="3:68" x14ac:dyDescent="0.45">
      <c r="C346" s="59"/>
      <c r="K346" s="2" t="str">
        <f t="shared" si="40"/>
        <v/>
      </c>
      <c r="S346" s="45" t="str">
        <f t="shared" si="38"/>
        <v/>
      </c>
      <c r="T346" s="82" t="str">
        <f t="shared" si="36"/>
        <v/>
      </c>
      <c r="U346" s="82">
        <f t="shared" si="39"/>
        <v>0</v>
      </c>
      <c r="AA346"/>
      <c r="AB346"/>
      <c r="AC346"/>
      <c r="AD346"/>
      <c r="AE346" s="47"/>
      <c r="AF346"/>
      <c r="AG346"/>
      <c r="AH346"/>
      <c r="AI346"/>
      <c r="AJ346" s="47"/>
      <c r="AK346" s="47"/>
      <c r="AL346" s="47"/>
      <c r="AM346" s="47"/>
      <c r="AN346" s="47"/>
      <c r="AO346" s="47"/>
      <c r="AP346" s="47"/>
      <c r="AQ346" s="47"/>
      <c r="AR346" s="47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  <c r="BD346" s="47"/>
      <c r="BE346" s="47"/>
      <c r="BF346" s="47"/>
      <c r="BG346" s="47"/>
      <c r="BH346" s="47"/>
      <c r="BI346" s="47"/>
      <c r="BJ346" s="47"/>
      <c r="BK346" s="47"/>
      <c r="BL346" s="47"/>
      <c r="BM346" s="47"/>
      <c r="BN346" s="47"/>
      <c r="BO346" s="47"/>
      <c r="BP346" s="47"/>
    </row>
    <row r="347" spans="3:68" x14ac:dyDescent="0.45">
      <c r="C347" s="59"/>
      <c r="K347" s="2" t="str">
        <f t="shared" si="40"/>
        <v/>
      </c>
      <c r="S347" s="45" t="str">
        <f t="shared" si="38"/>
        <v/>
      </c>
      <c r="T347" s="82" t="str">
        <f t="shared" si="36"/>
        <v/>
      </c>
      <c r="U347" s="82">
        <f t="shared" si="39"/>
        <v>0</v>
      </c>
      <c r="AA347"/>
      <c r="AB347"/>
      <c r="AC347"/>
      <c r="AD347"/>
      <c r="AE347" s="47"/>
      <c r="AF347"/>
      <c r="AG347"/>
      <c r="AH347"/>
      <c r="AI347"/>
      <c r="AJ347" s="47"/>
      <c r="AK347" s="47"/>
      <c r="AL347" s="47"/>
      <c r="AM347" s="47"/>
      <c r="AN347" s="47"/>
      <c r="AO347" s="47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  <c r="BG347" s="47"/>
      <c r="BH347" s="47"/>
      <c r="BI347" s="47"/>
      <c r="BJ347" s="47"/>
      <c r="BK347" s="47"/>
      <c r="BL347" s="47"/>
      <c r="BM347" s="47"/>
      <c r="BN347" s="47"/>
      <c r="BO347" s="47"/>
      <c r="BP347" s="47"/>
    </row>
    <row r="348" spans="3:68" x14ac:dyDescent="0.45">
      <c r="C348" s="59"/>
      <c r="K348" s="2" t="str">
        <f t="shared" si="40"/>
        <v/>
      </c>
      <c r="S348" s="45" t="str">
        <f t="shared" si="38"/>
        <v/>
      </c>
      <c r="T348" s="82" t="str">
        <f t="shared" si="36"/>
        <v/>
      </c>
      <c r="U348" s="82">
        <f t="shared" si="39"/>
        <v>0</v>
      </c>
      <c r="AA348"/>
      <c r="AB348"/>
      <c r="AC348"/>
      <c r="AD348"/>
      <c r="AE348" s="47"/>
      <c r="AF348"/>
      <c r="AG348"/>
      <c r="AH348"/>
      <c r="AI348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47"/>
      <c r="BF348" s="47"/>
      <c r="BG348" s="47"/>
      <c r="BH348" s="47"/>
      <c r="BI348" s="47"/>
      <c r="BJ348" s="47"/>
      <c r="BK348" s="47"/>
      <c r="BL348" s="47"/>
      <c r="BM348" s="47"/>
      <c r="BN348" s="47"/>
      <c r="BO348" s="47"/>
      <c r="BP348" s="47"/>
    </row>
    <row r="349" spans="3:68" x14ac:dyDescent="0.45">
      <c r="C349" s="59"/>
      <c r="K349" s="2" t="str">
        <f t="shared" si="40"/>
        <v/>
      </c>
      <c r="S349" s="45" t="str">
        <f t="shared" si="38"/>
        <v/>
      </c>
      <c r="T349" s="82" t="str">
        <f t="shared" si="36"/>
        <v/>
      </c>
      <c r="U349" s="82">
        <f t="shared" si="39"/>
        <v>0</v>
      </c>
      <c r="AA349"/>
      <c r="AB349"/>
      <c r="AC349"/>
      <c r="AD349"/>
      <c r="AE349" s="47"/>
      <c r="AF349"/>
      <c r="AG349"/>
      <c r="AH349"/>
      <c r="AI349"/>
      <c r="AJ349" s="47"/>
      <c r="AK349" s="47"/>
      <c r="AL349" s="47"/>
      <c r="AM349" s="47"/>
      <c r="AN349" s="47"/>
      <c r="AO349" s="47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47"/>
      <c r="BF349" s="47"/>
      <c r="BG349" s="47"/>
      <c r="BH349" s="47"/>
      <c r="BI349" s="47"/>
      <c r="BJ349" s="47"/>
      <c r="BK349" s="47"/>
      <c r="BL349" s="47"/>
      <c r="BM349" s="47"/>
      <c r="BN349" s="47"/>
      <c r="BO349" s="47"/>
      <c r="BP349" s="47"/>
    </row>
    <row r="350" spans="3:68" x14ac:dyDescent="0.45">
      <c r="C350" s="59"/>
      <c r="K350" s="2" t="str">
        <f t="shared" si="40"/>
        <v/>
      </c>
      <c r="S350" s="45" t="str">
        <f t="shared" si="38"/>
        <v/>
      </c>
      <c r="T350" s="82" t="str">
        <f t="shared" si="36"/>
        <v/>
      </c>
      <c r="U350" s="82">
        <f t="shared" si="39"/>
        <v>0</v>
      </c>
      <c r="AA350"/>
      <c r="AB350"/>
      <c r="AC350"/>
      <c r="AD350"/>
      <c r="AE350" s="47"/>
      <c r="AF350"/>
      <c r="AG350"/>
      <c r="AH350"/>
      <c r="AI350"/>
      <c r="AJ350" s="47"/>
      <c r="AK350" s="47"/>
      <c r="AL350" s="47"/>
      <c r="AM350" s="47"/>
      <c r="AN350" s="47"/>
      <c r="AO350" s="47"/>
      <c r="AP350" s="47"/>
      <c r="AQ350" s="47"/>
      <c r="AR350" s="47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C350" s="47"/>
      <c r="BD350" s="47"/>
      <c r="BE350" s="47"/>
      <c r="BF350" s="47"/>
      <c r="BG350" s="47"/>
      <c r="BH350" s="47"/>
      <c r="BI350" s="47"/>
      <c r="BJ350" s="47"/>
      <c r="BK350" s="47"/>
      <c r="BL350" s="47"/>
      <c r="BM350" s="47"/>
      <c r="BN350" s="47"/>
      <c r="BO350" s="47"/>
      <c r="BP350" s="47"/>
    </row>
    <row r="351" spans="3:68" x14ac:dyDescent="0.45">
      <c r="C351" s="59"/>
      <c r="K351" s="2" t="str">
        <f t="shared" si="40"/>
        <v/>
      </c>
      <c r="S351" s="45" t="str">
        <f t="shared" si="38"/>
        <v/>
      </c>
      <c r="T351" s="82" t="str">
        <f t="shared" si="36"/>
        <v/>
      </c>
      <c r="U351" s="82">
        <f t="shared" si="39"/>
        <v>0</v>
      </c>
      <c r="AA351"/>
      <c r="AB351"/>
      <c r="AC351"/>
      <c r="AD351"/>
      <c r="AE351" s="47"/>
      <c r="AF351"/>
      <c r="AG351"/>
      <c r="AH351"/>
      <c r="AI351"/>
      <c r="AJ351" s="47"/>
      <c r="AK351" s="47"/>
      <c r="AL351" s="47"/>
      <c r="AM351" s="47"/>
      <c r="AN351" s="47"/>
      <c r="AO351" s="47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47"/>
      <c r="BF351" s="47"/>
      <c r="BG351" s="47"/>
      <c r="BH351" s="47"/>
      <c r="BI351" s="47"/>
      <c r="BJ351" s="47"/>
      <c r="BK351" s="47"/>
      <c r="BL351" s="47"/>
      <c r="BM351" s="47"/>
      <c r="BN351" s="47"/>
      <c r="BO351" s="47"/>
      <c r="BP351" s="47"/>
    </row>
    <row r="352" spans="3:68" x14ac:dyDescent="0.45">
      <c r="C352" s="59"/>
      <c r="K352" s="2" t="str">
        <f t="shared" si="40"/>
        <v/>
      </c>
      <c r="S352" s="45" t="str">
        <f t="shared" si="38"/>
        <v/>
      </c>
      <c r="T352" s="82" t="str">
        <f t="shared" si="36"/>
        <v/>
      </c>
      <c r="U352" s="82">
        <f t="shared" si="39"/>
        <v>0</v>
      </c>
      <c r="AA352"/>
      <c r="AB352"/>
      <c r="AC352"/>
      <c r="AD352"/>
      <c r="AE352" s="47"/>
      <c r="AF352"/>
      <c r="AG352"/>
      <c r="AH352"/>
      <c r="AI352"/>
      <c r="AJ352" s="47"/>
      <c r="AK352" s="47"/>
      <c r="AL352" s="47"/>
      <c r="AM352" s="47"/>
      <c r="AN352" s="47"/>
      <c r="AO352" s="47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47"/>
      <c r="BF352" s="47"/>
      <c r="BG352" s="47"/>
      <c r="BH352" s="47"/>
      <c r="BI352" s="47"/>
      <c r="BJ352" s="47"/>
      <c r="BK352" s="47"/>
      <c r="BL352" s="47"/>
      <c r="BM352" s="47"/>
      <c r="BN352" s="47"/>
      <c r="BO352" s="47"/>
      <c r="BP352" s="47"/>
    </row>
    <row r="353" spans="3:68" x14ac:dyDescent="0.45">
      <c r="C353" s="59"/>
      <c r="K353" s="2" t="str">
        <f t="shared" si="40"/>
        <v/>
      </c>
      <c r="S353" s="45" t="str">
        <f t="shared" si="38"/>
        <v/>
      </c>
      <c r="T353" s="82" t="str">
        <f t="shared" si="36"/>
        <v/>
      </c>
      <c r="U353" s="82">
        <f t="shared" si="39"/>
        <v>0</v>
      </c>
      <c r="AA353"/>
      <c r="AB353"/>
      <c r="AC353"/>
      <c r="AD353"/>
      <c r="AE353" s="47"/>
      <c r="AF353"/>
      <c r="AG353"/>
      <c r="AH353"/>
      <c r="AI353"/>
      <c r="AJ353" s="47"/>
      <c r="AK353" s="47"/>
      <c r="AL353" s="47"/>
      <c r="AM353" s="47"/>
      <c r="AN353" s="47"/>
      <c r="AO353" s="47"/>
      <c r="AP353" s="47"/>
      <c r="AQ353" s="47"/>
      <c r="AR353" s="47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  <c r="BD353" s="47"/>
      <c r="BE353" s="47"/>
      <c r="BF353" s="47"/>
      <c r="BG353" s="47"/>
      <c r="BH353" s="47"/>
      <c r="BI353" s="47"/>
      <c r="BJ353" s="47"/>
      <c r="BK353" s="47"/>
      <c r="BL353" s="47"/>
      <c r="BM353" s="47"/>
      <c r="BN353" s="47"/>
      <c r="BO353" s="47"/>
      <c r="BP353" s="47"/>
    </row>
    <row r="354" spans="3:68" x14ac:dyDescent="0.45">
      <c r="C354" s="59"/>
      <c r="K354" s="2" t="str">
        <f t="shared" si="40"/>
        <v/>
      </c>
      <c r="S354" s="45" t="str">
        <f t="shared" si="38"/>
        <v/>
      </c>
      <c r="T354" s="82" t="str">
        <f t="shared" si="36"/>
        <v/>
      </c>
      <c r="U354" s="82">
        <f t="shared" si="39"/>
        <v>0</v>
      </c>
      <c r="AA354"/>
      <c r="AB354"/>
      <c r="AC354"/>
      <c r="AD354"/>
      <c r="AE354" s="47"/>
      <c r="AF354"/>
      <c r="AG354"/>
      <c r="AH354"/>
      <c r="AI354"/>
      <c r="AJ354" s="47"/>
      <c r="AK354" s="47"/>
      <c r="AL354" s="47"/>
      <c r="AM354" s="47"/>
      <c r="AN354" s="47"/>
      <c r="AO354" s="47"/>
      <c r="AP354" s="47"/>
      <c r="AQ354" s="47"/>
      <c r="AR354" s="47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  <c r="BD354" s="47"/>
      <c r="BE354" s="47"/>
      <c r="BF354" s="47"/>
      <c r="BG354" s="47"/>
      <c r="BH354" s="47"/>
      <c r="BI354" s="47"/>
      <c r="BJ354" s="47"/>
      <c r="BK354" s="47"/>
      <c r="BL354" s="47"/>
      <c r="BM354" s="47"/>
      <c r="BN354" s="47"/>
      <c r="BO354" s="47"/>
      <c r="BP354" s="47"/>
    </row>
    <row r="355" spans="3:68" x14ac:dyDescent="0.45">
      <c r="C355" s="59"/>
      <c r="K355" s="2" t="str">
        <f t="shared" si="40"/>
        <v/>
      </c>
      <c r="S355" s="45" t="str">
        <f t="shared" si="38"/>
        <v/>
      </c>
      <c r="T355" s="82" t="str">
        <f t="shared" si="36"/>
        <v/>
      </c>
      <c r="U355" s="82">
        <f t="shared" si="39"/>
        <v>0</v>
      </c>
      <c r="AA355"/>
      <c r="AB355"/>
      <c r="AC355"/>
      <c r="AD355"/>
      <c r="AE355" s="47"/>
      <c r="AF355"/>
      <c r="AG355"/>
      <c r="AH355"/>
      <c r="AI355"/>
      <c r="AJ355" s="47"/>
      <c r="AK355" s="47"/>
      <c r="AL355" s="47"/>
      <c r="AM355" s="47"/>
      <c r="AN355" s="47"/>
      <c r="AO355" s="47"/>
      <c r="AP355" s="47"/>
      <c r="AQ355" s="47"/>
      <c r="AR355" s="47"/>
      <c r="AS355" s="47"/>
      <c r="AT355" s="47"/>
      <c r="AU355" s="47"/>
      <c r="AV355" s="47"/>
      <c r="AW355" s="47"/>
      <c r="AX355" s="47"/>
      <c r="AY355" s="47"/>
      <c r="AZ355" s="47"/>
      <c r="BA355" s="47"/>
      <c r="BB355" s="47"/>
      <c r="BC355" s="47"/>
      <c r="BD355" s="47"/>
      <c r="BE355" s="47"/>
      <c r="BF355" s="47"/>
      <c r="BG355" s="47"/>
      <c r="BH355" s="47"/>
      <c r="BI355" s="47"/>
      <c r="BJ355" s="47"/>
      <c r="BK355" s="47"/>
      <c r="BL355" s="47"/>
      <c r="BM355" s="47"/>
      <c r="BN355" s="47"/>
      <c r="BO355" s="47"/>
      <c r="BP355" s="47"/>
    </row>
    <row r="356" spans="3:68" x14ac:dyDescent="0.45">
      <c r="C356" s="59"/>
      <c r="K356" s="2" t="str">
        <f t="shared" si="40"/>
        <v/>
      </c>
      <c r="S356" s="45" t="str">
        <f t="shared" si="38"/>
        <v/>
      </c>
      <c r="T356" s="82" t="str">
        <f t="shared" ref="T356:T419" si="41">IF(B356="","",IF(LEFT(VLOOKUP(B356,$T$4:$W$31,3,0))="","",LEFT(VLOOKUP(B356,$T$4:$W$31,3,0))))</f>
        <v/>
      </c>
      <c r="U356" s="82">
        <f t="shared" si="39"/>
        <v>0</v>
      </c>
      <c r="AA356"/>
      <c r="AB356"/>
      <c r="AC356"/>
      <c r="AD356"/>
      <c r="AE356" s="47"/>
      <c r="AF356"/>
      <c r="AG356"/>
      <c r="AH356"/>
      <c r="AI356"/>
      <c r="AJ356" s="47"/>
      <c r="AK356" s="47"/>
      <c r="AL356" s="47"/>
      <c r="AM356" s="47"/>
      <c r="AN356" s="47"/>
      <c r="AO356" s="47"/>
      <c r="AP356" s="47"/>
      <c r="AQ356" s="47"/>
      <c r="AR356" s="47"/>
      <c r="AS356" s="47"/>
      <c r="AT356" s="47"/>
      <c r="AU356" s="47"/>
      <c r="AV356" s="47"/>
      <c r="AW356" s="47"/>
      <c r="AX356" s="47"/>
      <c r="AY356" s="47"/>
      <c r="AZ356" s="47"/>
      <c r="BA356" s="47"/>
      <c r="BB356" s="47"/>
      <c r="BC356" s="47"/>
      <c r="BD356" s="47"/>
      <c r="BE356" s="47"/>
      <c r="BF356" s="47"/>
      <c r="BG356" s="47"/>
      <c r="BH356" s="47"/>
      <c r="BI356" s="47"/>
      <c r="BJ356" s="47"/>
      <c r="BK356" s="47"/>
      <c r="BL356" s="47"/>
      <c r="BM356" s="47"/>
      <c r="BN356" s="47"/>
      <c r="BO356" s="47"/>
      <c r="BP356" s="47"/>
    </row>
    <row r="357" spans="3:68" x14ac:dyDescent="0.45">
      <c r="C357" s="59"/>
      <c r="K357" s="2" t="str">
        <f t="shared" si="40"/>
        <v/>
      </c>
      <c r="S357" s="45" t="str">
        <f t="shared" si="38"/>
        <v/>
      </c>
      <c r="T357" s="82" t="str">
        <f t="shared" si="41"/>
        <v/>
      </c>
      <c r="U357" s="82">
        <f t="shared" si="39"/>
        <v>0</v>
      </c>
      <c r="AA357"/>
      <c r="AB357"/>
      <c r="AC357"/>
      <c r="AD357"/>
      <c r="AE357" s="47"/>
      <c r="AF357"/>
      <c r="AG357"/>
      <c r="AH357"/>
      <c r="AI357"/>
      <c r="AJ357" s="47"/>
      <c r="AK357" s="47"/>
      <c r="AL357" s="47"/>
      <c r="AM357" s="47"/>
      <c r="AN357" s="47"/>
      <c r="AO357" s="47"/>
      <c r="AP357" s="47"/>
      <c r="AQ357" s="47"/>
      <c r="AR357" s="47"/>
      <c r="AS357" s="47"/>
      <c r="AT357" s="47"/>
      <c r="AU357" s="47"/>
      <c r="AV357" s="47"/>
      <c r="AW357" s="47"/>
      <c r="AX357" s="47"/>
      <c r="AY357" s="47"/>
      <c r="AZ357" s="47"/>
      <c r="BA357" s="47"/>
      <c r="BB357" s="47"/>
      <c r="BC357" s="47"/>
      <c r="BD357" s="47"/>
      <c r="BE357" s="47"/>
      <c r="BF357" s="47"/>
      <c r="BG357" s="47"/>
      <c r="BH357" s="47"/>
      <c r="BI357" s="47"/>
      <c r="BJ357" s="47"/>
      <c r="BK357" s="47"/>
      <c r="BL357" s="47"/>
      <c r="BM357" s="47"/>
      <c r="BN357" s="47"/>
      <c r="BO357" s="47"/>
      <c r="BP357" s="47"/>
    </row>
    <row r="358" spans="3:68" x14ac:dyDescent="0.45">
      <c r="C358" s="59"/>
      <c r="K358" s="2" t="str">
        <f t="shared" si="40"/>
        <v/>
      </c>
      <c r="S358" s="45" t="str">
        <f t="shared" si="38"/>
        <v/>
      </c>
      <c r="T358" s="82" t="str">
        <f t="shared" si="41"/>
        <v/>
      </c>
      <c r="U358" s="82">
        <f t="shared" si="39"/>
        <v>0</v>
      </c>
      <c r="AA358"/>
      <c r="AB358"/>
      <c r="AC358"/>
      <c r="AD358"/>
      <c r="AE358" s="47"/>
      <c r="AF358"/>
      <c r="AG358"/>
      <c r="AH358"/>
      <c r="AI358"/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  <c r="BH358" s="47"/>
      <c r="BI358" s="47"/>
      <c r="BJ358" s="47"/>
      <c r="BK358" s="47"/>
      <c r="BL358" s="47"/>
      <c r="BM358" s="47"/>
      <c r="BN358" s="47"/>
      <c r="BO358" s="47"/>
      <c r="BP358" s="47"/>
    </row>
    <row r="359" spans="3:68" x14ac:dyDescent="0.45">
      <c r="C359" s="59"/>
      <c r="K359" s="2" t="str">
        <f t="shared" si="40"/>
        <v/>
      </c>
      <c r="S359" s="45" t="str">
        <f t="shared" si="38"/>
        <v/>
      </c>
      <c r="T359" s="82" t="str">
        <f t="shared" si="41"/>
        <v/>
      </c>
      <c r="U359" s="82">
        <f t="shared" si="39"/>
        <v>0</v>
      </c>
      <c r="AA359"/>
      <c r="AB359"/>
      <c r="AC359"/>
      <c r="AD359"/>
      <c r="AE359" s="47"/>
      <c r="AF359"/>
      <c r="AG359"/>
      <c r="AH359"/>
      <c r="AI359"/>
      <c r="AJ359" s="47"/>
      <c r="AK359" s="47"/>
      <c r="AL359" s="47"/>
      <c r="AM359" s="47"/>
      <c r="AN359" s="47"/>
      <c r="AO359" s="47"/>
      <c r="AP359" s="47"/>
      <c r="AQ359" s="47"/>
      <c r="AR359" s="47"/>
      <c r="AS359" s="47"/>
      <c r="AT359" s="47"/>
      <c r="AU359" s="47"/>
      <c r="AV359" s="47"/>
      <c r="AW359" s="47"/>
      <c r="AX359" s="47"/>
      <c r="AY359" s="47"/>
      <c r="AZ359" s="47"/>
      <c r="BA359" s="47"/>
      <c r="BB359" s="47"/>
      <c r="BC359" s="47"/>
      <c r="BD359" s="47"/>
      <c r="BE359" s="47"/>
      <c r="BF359" s="47"/>
      <c r="BG359" s="47"/>
      <c r="BH359" s="47"/>
      <c r="BI359" s="47"/>
      <c r="BJ359" s="47"/>
      <c r="BK359" s="47"/>
      <c r="BL359" s="47"/>
      <c r="BM359" s="47"/>
      <c r="BN359" s="47"/>
      <c r="BO359" s="47"/>
      <c r="BP359" s="47"/>
    </row>
    <row r="360" spans="3:68" x14ac:dyDescent="0.45">
      <c r="C360" s="59"/>
      <c r="K360" s="2" t="str">
        <f t="shared" si="40"/>
        <v/>
      </c>
      <c r="S360" s="45" t="str">
        <f t="shared" si="38"/>
        <v/>
      </c>
      <c r="T360" s="82" t="str">
        <f t="shared" si="41"/>
        <v/>
      </c>
      <c r="U360" s="82">
        <f t="shared" si="39"/>
        <v>0</v>
      </c>
      <c r="AA360"/>
      <c r="AB360"/>
      <c r="AC360"/>
      <c r="AD360"/>
      <c r="AE360" s="47"/>
      <c r="AF360"/>
      <c r="AG360"/>
      <c r="AH360"/>
      <c r="AI360"/>
      <c r="AJ360" s="47"/>
      <c r="AK360" s="47"/>
      <c r="AL360" s="47"/>
      <c r="AM360" s="47"/>
      <c r="AN360" s="47"/>
      <c r="AO360" s="47"/>
      <c r="AP360" s="47"/>
      <c r="AQ360" s="47"/>
      <c r="AR360" s="47"/>
      <c r="AS360" s="47"/>
      <c r="AT360" s="47"/>
      <c r="AU360" s="47"/>
      <c r="AV360" s="47"/>
      <c r="AW360" s="47"/>
      <c r="AX360" s="47"/>
      <c r="AY360" s="47"/>
      <c r="AZ360" s="47"/>
      <c r="BA360" s="47"/>
      <c r="BB360" s="47"/>
      <c r="BC360" s="47"/>
      <c r="BD360" s="47"/>
      <c r="BE360" s="47"/>
      <c r="BF360" s="47"/>
      <c r="BG360" s="47"/>
      <c r="BH360" s="47"/>
      <c r="BI360" s="47"/>
      <c r="BJ360" s="47"/>
      <c r="BK360" s="47"/>
      <c r="BL360" s="47"/>
      <c r="BM360" s="47"/>
      <c r="BN360" s="47"/>
      <c r="BO360" s="47"/>
      <c r="BP360" s="47"/>
    </row>
    <row r="361" spans="3:68" x14ac:dyDescent="0.45">
      <c r="C361" s="59"/>
      <c r="K361" s="2" t="str">
        <f t="shared" si="40"/>
        <v/>
      </c>
      <c r="S361" s="45" t="str">
        <f t="shared" si="38"/>
        <v/>
      </c>
      <c r="T361" s="82" t="str">
        <f t="shared" si="41"/>
        <v/>
      </c>
      <c r="U361" s="82">
        <f t="shared" si="39"/>
        <v>0</v>
      </c>
      <c r="AA361"/>
      <c r="AB361"/>
      <c r="AC361"/>
      <c r="AD361"/>
      <c r="AE361" s="47"/>
      <c r="AF361"/>
      <c r="AG361"/>
      <c r="AH361"/>
      <c r="AI361"/>
      <c r="AJ361" s="47"/>
      <c r="AK361" s="47"/>
      <c r="AL361" s="47"/>
      <c r="AM361" s="47"/>
      <c r="AN361" s="47"/>
      <c r="AO361" s="47"/>
      <c r="AP361" s="47"/>
      <c r="AQ361" s="47"/>
      <c r="AR361" s="47"/>
      <c r="AS361" s="47"/>
      <c r="AT361" s="47"/>
      <c r="AU361" s="47"/>
      <c r="AV361" s="47"/>
      <c r="AW361" s="47"/>
      <c r="AX361" s="47"/>
      <c r="AY361" s="47"/>
      <c r="AZ361" s="47"/>
      <c r="BA361" s="47"/>
      <c r="BB361" s="47"/>
      <c r="BC361" s="47"/>
      <c r="BD361" s="47"/>
      <c r="BE361" s="47"/>
      <c r="BF361" s="47"/>
      <c r="BG361" s="47"/>
      <c r="BH361" s="47"/>
      <c r="BI361" s="47"/>
      <c r="BJ361" s="47"/>
      <c r="BK361" s="47"/>
      <c r="BL361" s="47"/>
      <c r="BM361" s="47"/>
      <c r="BN361" s="47"/>
      <c r="BO361" s="47"/>
      <c r="BP361" s="47"/>
    </row>
    <row r="362" spans="3:68" x14ac:dyDescent="0.45">
      <c r="C362" s="59"/>
      <c r="K362" s="2" t="str">
        <f t="shared" si="40"/>
        <v/>
      </c>
      <c r="S362" s="45" t="str">
        <f t="shared" si="38"/>
        <v/>
      </c>
      <c r="T362" s="82" t="str">
        <f t="shared" si="41"/>
        <v/>
      </c>
      <c r="U362" s="82">
        <f t="shared" si="39"/>
        <v>0</v>
      </c>
      <c r="AA362"/>
      <c r="AB362"/>
      <c r="AC362"/>
      <c r="AD362"/>
      <c r="AE362" s="47"/>
      <c r="AF362"/>
      <c r="AG362"/>
      <c r="AH362"/>
      <c r="AI362"/>
      <c r="AJ362" s="47"/>
      <c r="AK362" s="47"/>
      <c r="AL362" s="47"/>
      <c r="AM362" s="47"/>
      <c r="AN362" s="47"/>
      <c r="AO362" s="47"/>
      <c r="AP362" s="47"/>
      <c r="AQ362" s="47"/>
      <c r="AR362" s="47"/>
      <c r="AS362" s="47"/>
      <c r="AT362" s="47"/>
      <c r="AU362" s="47"/>
      <c r="AV362" s="47"/>
      <c r="AW362" s="47"/>
      <c r="AX362" s="47"/>
      <c r="AY362" s="47"/>
      <c r="AZ362" s="47"/>
      <c r="BA362" s="47"/>
      <c r="BB362" s="47"/>
      <c r="BC362" s="47"/>
      <c r="BD362" s="47"/>
      <c r="BE362" s="47"/>
      <c r="BF362" s="47"/>
      <c r="BG362" s="47"/>
      <c r="BH362" s="47"/>
      <c r="BI362" s="47"/>
      <c r="BJ362" s="47"/>
      <c r="BK362" s="47"/>
      <c r="BL362" s="47"/>
      <c r="BM362" s="47"/>
      <c r="BN362" s="47"/>
      <c r="BO362" s="47"/>
      <c r="BP362" s="47"/>
    </row>
    <row r="363" spans="3:68" x14ac:dyDescent="0.45">
      <c r="C363" s="59"/>
      <c r="K363" s="2" t="str">
        <f t="shared" si="40"/>
        <v/>
      </c>
      <c r="S363" s="45" t="str">
        <f t="shared" si="38"/>
        <v/>
      </c>
      <c r="T363" s="82" t="str">
        <f t="shared" si="41"/>
        <v/>
      </c>
      <c r="U363" s="82">
        <f t="shared" si="39"/>
        <v>0</v>
      </c>
      <c r="AA363"/>
      <c r="AB363"/>
      <c r="AC363"/>
      <c r="AD363"/>
      <c r="AE363" s="47"/>
      <c r="AF363"/>
      <c r="AG363"/>
      <c r="AH363"/>
      <c r="AI363"/>
      <c r="AJ363" s="47"/>
      <c r="AK363" s="47"/>
      <c r="AL363" s="47"/>
      <c r="AM363" s="47"/>
      <c r="AN363" s="47"/>
      <c r="AO363" s="47"/>
      <c r="AP363" s="47"/>
      <c r="AQ363" s="47"/>
      <c r="AR363" s="47"/>
      <c r="AS363" s="47"/>
      <c r="AT363" s="47"/>
      <c r="AU363" s="47"/>
      <c r="AV363" s="47"/>
      <c r="AW363" s="47"/>
      <c r="AX363" s="47"/>
      <c r="AY363" s="47"/>
      <c r="AZ363" s="47"/>
      <c r="BA363" s="47"/>
      <c r="BB363" s="47"/>
      <c r="BC363" s="47"/>
      <c r="BD363" s="47"/>
      <c r="BE363" s="47"/>
      <c r="BF363" s="47"/>
      <c r="BG363" s="47"/>
      <c r="BH363" s="47"/>
      <c r="BI363" s="47"/>
      <c r="BJ363" s="47"/>
      <c r="BK363" s="47"/>
      <c r="BL363" s="47"/>
      <c r="BM363" s="47"/>
      <c r="BN363" s="47"/>
      <c r="BO363" s="47"/>
      <c r="BP363" s="47"/>
    </row>
    <row r="364" spans="3:68" x14ac:dyDescent="0.45">
      <c r="C364" s="59"/>
      <c r="K364" s="2" t="str">
        <f t="shared" si="40"/>
        <v/>
      </c>
      <c r="S364" s="45" t="str">
        <f t="shared" si="38"/>
        <v/>
      </c>
      <c r="T364" s="82" t="str">
        <f t="shared" si="41"/>
        <v/>
      </c>
      <c r="U364" s="82">
        <f t="shared" si="39"/>
        <v>0</v>
      </c>
      <c r="AA364"/>
      <c r="AB364"/>
      <c r="AC364"/>
      <c r="AD364"/>
      <c r="AE364" s="47"/>
      <c r="AF364"/>
      <c r="AG364"/>
      <c r="AH364"/>
      <c r="AI364"/>
      <c r="AJ364" s="47"/>
      <c r="AK364" s="47"/>
      <c r="AL364" s="47"/>
      <c r="AM364" s="47"/>
      <c r="AN364" s="47"/>
      <c r="AO364" s="47"/>
      <c r="AP364" s="47"/>
      <c r="AQ364" s="47"/>
      <c r="AR364" s="47"/>
      <c r="AS364" s="47"/>
      <c r="AT364" s="47"/>
      <c r="AU364" s="47"/>
      <c r="AV364" s="47"/>
      <c r="AW364" s="47"/>
      <c r="AX364" s="47"/>
      <c r="AY364" s="47"/>
      <c r="AZ364" s="47"/>
      <c r="BA364" s="47"/>
      <c r="BB364" s="47"/>
      <c r="BC364" s="47"/>
      <c r="BD364" s="47"/>
      <c r="BE364" s="47"/>
      <c r="BF364" s="47"/>
      <c r="BG364" s="47"/>
      <c r="BH364" s="47"/>
      <c r="BI364" s="47"/>
      <c r="BJ364" s="47"/>
      <c r="BK364" s="47"/>
      <c r="BL364" s="47"/>
      <c r="BM364" s="47"/>
      <c r="BN364" s="47"/>
      <c r="BO364" s="47"/>
      <c r="BP364" s="47"/>
    </row>
    <row r="365" spans="3:68" x14ac:dyDescent="0.45">
      <c r="C365" s="59"/>
      <c r="K365" s="2" t="str">
        <f t="shared" si="40"/>
        <v/>
      </c>
      <c r="S365" s="45" t="str">
        <f t="shared" si="38"/>
        <v/>
      </c>
      <c r="T365" s="82" t="str">
        <f t="shared" si="41"/>
        <v/>
      </c>
      <c r="U365" s="82">
        <f t="shared" si="39"/>
        <v>0</v>
      </c>
      <c r="AA365"/>
      <c r="AB365"/>
      <c r="AC365"/>
      <c r="AD365"/>
      <c r="AE365" s="47"/>
      <c r="AF365"/>
      <c r="AG365"/>
      <c r="AH365"/>
      <c r="AI365"/>
      <c r="AJ365" s="47"/>
      <c r="AK365" s="47"/>
      <c r="AL365" s="47"/>
      <c r="AM365" s="47"/>
      <c r="AN365" s="47"/>
      <c r="AO365" s="47"/>
      <c r="AP365" s="47"/>
      <c r="AQ365" s="47"/>
      <c r="AR365" s="47"/>
      <c r="AS365" s="47"/>
      <c r="AT365" s="47"/>
      <c r="AU365" s="47"/>
      <c r="AV365" s="47"/>
      <c r="AW365" s="47"/>
      <c r="AX365" s="47"/>
      <c r="AY365" s="47"/>
      <c r="AZ365" s="47"/>
      <c r="BA365" s="47"/>
      <c r="BB365" s="47"/>
      <c r="BC365" s="47"/>
      <c r="BD365" s="47"/>
      <c r="BE365" s="47"/>
      <c r="BF365" s="47"/>
      <c r="BG365" s="47"/>
      <c r="BH365" s="47"/>
      <c r="BI365" s="47"/>
      <c r="BJ365" s="47"/>
      <c r="BK365" s="47"/>
      <c r="BL365" s="47"/>
      <c r="BM365" s="47"/>
      <c r="BN365" s="47"/>
      <c r="BO365" s="47"/>
      <c r="BP365" s="47"/>
    </row>
    <row r="366" spans="3:68" x14ac:dyDescent="0.45">
      <c r="C366" s="59"/>
      <c r="K366" s="2" t="str">
        <f t="shared" si="40"/>
        <v/>
      </c>
      <c r="S366" s="45" t="str">
        <f t="shared" si="38"/>
        <v/>
      </c>
      <c r="T366" s="82" t="str">
        <f t="shared" si="41"/>
        <v/>
      </c>
      <c r="U366" s="82">
        <f t="shared" si="39"/>
        <v>0</v>
      </c>
      <c r="AA366"/>
      <c r="AB366"/>
      <c r="AC366"/>
      <c r="AD366"/>
      <c r="AE366" s="47"/>
      <c r="AF366"/>
      <c r="AG366"/>
      <c r="AH366"/>
      <c r="AI366"/>
      <c r="AJ366" s="47"/>
      <c r="AK366" s="47"/>
      <c r="AL366" s="47"/>
      <c r="AM366" s="47"/>
      <c r="AN366" s="47"/>
      <c r="AO366" s="47"/>
      <c r="AP366" s="47"/>
      <c r="AQ366" s="47"/>
      <c r="AR366" s="47"/>
      <c r="AS366" s="47"/>
      <c r="AT366" s="47"/>
      <c r="AU366" s="47"/>
      <c r="AV366" s="47"/>
      <c r="AW366" s="47"/>
      <c r="AX366" s="47"/>
      <c r="AY366" s="47"/>
      <c r="AZ366" s="47"/>
      <c r="BA366" s="47"/>
      <c r="BB366" s="47"/>
      <c r="BC366" s="47"/>
      <c r="BD366" s="47"/>
      <c r="BE366" s="47"/>
      <c r="BF366" s="47"/>
      <c r="BG366" s="47"/>
      <c r="BH366" s="47"/>
      <c r="BI366" s="47"/>
      <c r="BJ366" s="47"/>
      <c r="BK366" s="47"/>
      <c r="BL366" s="47"/>
      <c r="BM366" s="47"/>
      <c r="BN366" s="47"/>
      <c r="BO366" s="47"/>
      <c r="BP366" s="47"/>
    </row>
    <row r="367" spans="3:68" x14ac:dyDescent="0.45">
      <c r="C367" s="59"/>
      <c r="K367" s="2" t="str">
        <f t="shared" si="40"/>
        <v/>
      </c>
      <c r="S367" s="45" t="str">
        <f t="shared" si="38"/>
        <v/>
      </c>
      <c r="T367" s="82" t="str">
        <f t="shared" si="41"/>
        <v/>
      </c>
      <c r="U367" s="82">
        <f t="shared" si="39"/>
        <v>0</v>
      </c>
      <c r="AA367"/>
      <c r="AB367"/>
      <c r="AC367"/>
      <c r="AD367"/>
      <c r="AE367" s="47"/>
      <c r="AF367"/>
      <c r="AG367"/>
      <c r="AH367"/>
      <c r="AI367"/>
      <c r="AJ367" s="47"/>
      <c r="AK367" s="47"/>
      <c r="AL367" s="47"/>
      <c r="AM367" s="47"/>
      <c r="AN367" s="47"/>
      <c r="AO367" s="47"/>
      <c r="AP367" s="47"/>
      <c r="AQ367" s="47"/>
      <c r="AR367" s="47"/>
      <c r="AS367" s="47"/>
      <c r="AT367" s="47"/>
      <c r="AU367" s="47"/>
      <c r="AV367" s="47"/>
      <c r="AW367" s="47"/>
      <c r="AX367" s="47"/>
      <c r="AY367" s="47"/>
      <c r="AZ367" s="47"/>
      <c r="BA367" s="47"/>
      <c r="BB367" s="47"/>
      <c r="BC367" s="47"/>
      <c r="BD367" s="47"/>
      <c r="BE367" s="47"/>
      <c r="BF367" s="47"/>
      <c r="BG367" s="47"/>
      <c r="BH367" s="47"/>
      <c r="BI367" s="47"/>
      <c r="BJ367" s="47"/>
      <c r="BK367" s="47"/>
      <c r="BL367" s="47"/>
      <c r="BM367" s="47"/>
      <c r="BN367" s="47"/>
      <c r="BO367" s="47"/>
      <c r="BP367" s="47"/>
    </row>
    <row r="368" spans="3:68" x14ac:dyDescent="0.45">
      <c r="C368" s="59"/>
      <c r="K368" s="2" t="str">
        <f t="shared" si="40"/>
        <v/>
      </c>
      <c r="S368" s="45" t="str">
        <f t="shared" si="38"/>
        <v/>
      </c>
      <c r="T368" s="82" t="str">
        <f t="shared" si="41"/>
        <v/>
      </c>
      <c r="U368" s="82">
        <f t="shared" si="39"/>
        <v>0</v>
      </c>
      <c r="AA368"/>
      <c r="AB368"/>
      <c r="AC368"/>
      <c r="AD368"/>
      <c r="AE368" s="47"/>
      <c r="AF368"/>
      <c r="AG368"/>
      <c r="AH368"/>
      <c r="AI368"/>
      <c r="AJ368" s="47"/>
      <c r="AK368" s="47"/>
      <c r="AL368" s="47"/>
      <c r="AM368" s="47"/>
      <c r="AN368" s="47"/>
      <c r="AO368" s="47"/>
      <c r="AP368" s="47"/>
      <c r="AQ368" s="47"/>
      <c r="AR368" s="47"/>
      <c r="AS368" s="47"/>
      <c r="AT368" s="47"/>
      <c r="AU368" s="47"/>
      <c r="AV368" s="47"/>
      <c r="AW368" s="47"/>
      <c r="AX368" s="47"/>
      <c r="AY368" s="47"/>
      <c r="AZ368" s="47"/>
      <c r="BA368" s="47"/>
      <c r="BB368" s="47"/>
      <c r="BC368" s="47"/>
      <c r="BD368" s="47"/>
      <c r="BE368" s="47"/>
      <c r="BF368" s="47"/>
      <c r="BG368" s="47"/>
      <c r="BH368" s="47"/>
      <c r="BI368" s="47"/>
      <c r="BJ368" s="47"/>
      <c r="BK368" s="47"/>
      <c r="BL368" s="47"/>
      <c r="BM368" s="47"/>
      <c r="BN368" s="47"/>
      <c r="BO368" s="47"/>
      <c r="BP368" s="47"/>
    </row>
    <row r="369" spans="3:68" x14ac:dyDescent="0.45">
      <c r="C369" s="59"/>
      <c r="K369" s="2" t="str">
        <f t="shared" si="40"/>
        <v/>
      </c>
      <c r="S369" s="45" t="str">
        <f t="shared" si="38"/>
        <v/>
      </c>
      <c r="T369" s="82" t="str">
        <f t="shared" si="41"/>
        <v/>
      </c>
      <c r="U369" s="82">
        <f t="shared" si="39"/>
        <v>0</v>
      </c>
      <c r="AA369"/>
      <c r="AB369"/>
      <c r="AC369"/>
      <c r="AD369"/>
      <c r="AE369" s="47"/>
      <c r="AF369"/>
      <c r="AG369"/>
      <c r="AH369"/>
      <c r="AI369"/>
      <c r="AJ369" s="47"/>
      <c r="AK369" s="47"/>
      <c r="AL369" s="47"/>
      <c r="AM369" s="47"/>
      <c r="AN369" s="47"/>
      <c r="AO369" s="47"/>
      <c r="AP369" s="47"/>
      <c r="AQ369" s="47"/>
      <c r="AR369" s="47"/>
      <c r="AS369" s="47"/>
      <c r="AT369" s="47"/>
      <c r="AU369" s="47"/>
      <c r="AV369" s="47"/>
      <c r="AW369" s="47"/>
      <c r="AX369" s="47"/>
      <c r="AY369" s="47"/>
      <c r="AZ369" s="47"/>
      <c r="BA369" s="47"/>
      <c r="BB369" s="47"/>
      <c r="BC369" s="47"/>
      <c r="BD369" s="47"/>
      <c r="BE369" s="47"/>
      <c r="BF369" s="47"/>
      <c r="BG369" s="47"/>
      <c r="BH369" s="47"/>
      <c r="BI369" s="47"/>
      <c r="BJ369" s="47"/>
      <c r="BK369" s="47"/>
      <c r="BL369" s="47"/>
      <c r="BM369" s="47"/>
      <c r="BN369" s="47"/>
      <c r="BO369" s="47"/>
      <c r="BP369" s="47"/>
    </row>
    <row r="370" spans="3:68" x14ac:dyDescent="0.45">
      <c r="C370" s="59"/>
      <c r="K370" s="2" t="str">
        <f t="shared" si="40"/>
        <v/>
      </c>
      <c r="S370" s="45" t="str">
        <f t="shared" si="38"/>
        <v/>
      </c>
      <c r="T370" s="82" t="str">
        <f t="shared" si="41"/>
        <v/>
      </c>
      <c r="U370" s="82">
        <f t="shared" si="39"/>
        <v>0</v>
      </c>
      <c r="AA370"/>
      <c r="AB370"/>
      <c r="AC370"/>
      <c r="AD370"/>
      <c r="AE370" s="47"/>
      <c r="AF370"/>
      <c r="AG370"/>
      <c r="AH370"/>
      <c r="AI370"/>
      <c r="AJ370" s="47"/>
      <c r="AK370" s="47"/>
      <c r="AL370" s="47"/>
      <c r="AM370" s="47"/>
      <c r="AN370" s="47"/>
      <c r="AO370" s="47"/>
      <c r="AP370" s="47"/>
      <c r="AQ370" s="47"/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47"/>
      <c r="BC370" s="47"/>
      <c r="BD370" s="47"/>
      <c r="BE370" s="47"/>
      <c r="BF370" s="47"/>
      <c r="BG370" s="47"/>
      <c r="BH370" s="47"/>
      <c r="BI370" s="47"/>
      <c r="BJ370" s="47"/>
      <c r="BK370" s="47"/>
      <c r="BL370" s="47"/>
      <c r="BM370" s="47"/>
      <c r="BN370" s="47"/>
      <c r="BO370" s="47"/>
      <c r="BP370" s="47"/>
    </row>
    <row r="371" spans="3:68" x14ac:dyDescent="0.45">
      <c r="C371" s="59"/>
      <c r="K371" s="2" t="str">
        <f t="shared" si="40"/>
        <v/>
      </c>
      <c r="S371" s="45" t="str">
        <f t="shared" si="38"/>
        <v/>
      </c>
      <c r="T371" s="82" t="str">
        <f t="shared" si="41"/>
        <v/>
      </c>
      <c r="U371" s="82">
        <f t="shared" si="39"/>
        <v>0</v>
      </c>
      <c r="AA371"/>
      <c r="AB371"/>
      <c r="AC371"/>
      <c r="AD371"/>
      <c r="AE371" s="47"/>
      <c r="AF371"/>
      <c r="AG371"/>
      <c r="AH371"/>
      <c r="AI371"/>
      <c r="AJ371" s="47"/>
      <c r="AK371" s="47"/>
      <c r="AL371" s="47"/>
      <c r="AM371" s="47"/>
      <c r="AN371" s="47"/>
      <c r="AO371" s="47"/>
      <c r="AP371" s="47"/>
      <c r="AQ371" s="47"/>
      <c r="AR371" s="47"/>
      <c r="AS371" s="47"/>
      <c r="AT371" s="47"/>
      <c r="AU371" s="47"/>
      <c r="AV371" s="47"/>
      <c r="AW371" s="47"/>
      <c r="AX371" s="47"/>
      <c r="AY371" s="47"/>
      <c r="AZ371" s="47"/>
      <c r="BA371" s="47"/>
      <c r="BB371" s="47"/>
      <c r="BC371" s="47"/>
      <c r="BD371" s="47"/>
      <c r="BE371" s="47"/>
      <c r="BF371" s="47"/>
      <c r="BG371" s="47"/>
      <c r="BH371" s="47"/>
      <c r="BI371" s="47"/>
      <c r="BJ371" s="47"/>
      <c r="BK371" s="47"/>
      <c r="BL371" s="47"/>
      <c r="BM371" s="47"/>
      <c r="BN371" s="47"/>
      <c r="BO371" s="47"/>
      <c r="BP371" s="47"/>
    </row>
    <row r="372" spans="3:68" x14ac:dyDescent="0.45">
      <c r="C372" s="59"/>
      <c r="K372" s="2" t="str">
        <f t="shared" si="40"/>
        <v/>
      </c>
      <c r="S372" s="45" t="str">
        <f t="shared" si="38"/>
        <v/>
      </c>
      <c r="T372" s="82" t="str">
        <f t="shared" si="41"/>
        <v/>
      </c>
      <c r="U372" s="82">
        <f t="shared" si="39"/>
        <v>0</v>
      </c>
      <c r="AA372"/>
      <c r="AB372"/>
      <c r="AC372"/>
      <c r="AD372"/>
      <c r="AE372" s="47"/>
      <c r="AF372"/>
      <c r="AG372"/>
      <c r="AH372"/>
      <c r="AI372"/>
      <c r="AJ372" s="47"/>
      <c r="AK372" s="47"/>
      <c r="AL372" s="47"/>
      <c r="AM372" s="47"/>
      <c r="AN372" s="47"/>
      <c r="AO372" s="47"/>
      <c r="AP372" s="47"/>
      <c r="AQ372" s="47"/>
      <c r="AR372" s="47"/>
      <c r="AS372" s="47"/>
      <c r="AT372" s="47"/>
      <c r="AU372" s="47"/>
      <c r="AV372" s="47"/>
      <c r="AW372" s="47"/>
      <c r="AX372" s="47"/>
      <c r="AY372" s="47"/>
      <c r="AZ372" s="47"/>
      <c r="BA372" s="47"/>
      <c r="BB372" s="47"/>
      <c r="BC372" s="47"/>
      <c r="BD372" s="47"/>
      <c r="BE372" s="47"/>
      <c r="BF372" s="47"/>
      <c r="BG372" s="47"/>
      <c r="BH372" s="47"/>
      <c r="BI372" s="47"/>
      <c r="BJ372" s="47"/>
      <c r="BK372" s="47"/>
      <c r="BL372" s="47"/>
      <c r="BM372" s="47"/>
      <c r="BN372" s="47"/>
      <c r="BO372" s="47"/>
      <c r="BP372" s="47"/>
    </row>
    <row r="373" spans="3:68" x14ac:dyDescent="0.45">
      <c r="C373" s="59"/>
      <c r="K373" s="2" t="str">
        <f t="shared" si="40"/>
        <v/>
      </c>
      <c r="S373" s="45" t="str">
        <f t="shared" si="38"/>
        <v/>
      </c>
      <c r="T373" s="82" t="str">
        <f t="shared" si="41"/>
        <v/>
      </c>
      <c r="U373" s="82">
        <f t="shared" si="39"/>
        <v>0</v>
      </c>
      <c r="AA373"/>
      <c r="AB373"/>
      <c r="AC373"/>
      <c r="AD373"/>
      <c r="AE373" s="47"/>
      <c r="AF373"/>
      <c r="AG373"/>
      <c r="AH373"/>
      <c r="AI373"/>
      <c r="AJ373" s="47"/>
      <c r="AK373" s="47"/>
      <c r="AL373" s="47"/>
      <c r="AM373" s="47"/>
      <c r="AN373" s="47"/>
      <c r="AO373" s="47"/>
      <c r="AP373" s="47"/>
      <c r="AQ373" s="47"/>
      <c r="AR373" s="47"/>
      <c r="AS373" s="47"/>
      <c r="AT373" s="47"/>
      <c r="AU373" s="47"/>
      <c r="AV373" s="47"/>
      <c r="AW373" s="47"/>
      <c r="AX373" s="47"/>
      <c r="AY373" s="47"/>
      <c r="AZ373" s="47"/>
      <c r="BA373" s="47"/>
      <c r="BB373" s="47"/>
      <c r="BC373" s="47"/>
      <c r="BD373" s="47"/>
      <c r="BE373" s="47"/>
      <c r="BF373" s="47"/>
      <c r="BG373" s="47"/>
      <c r="BH373" s="47"/>
      <c r="BI373" s="47"/>
      <c r="BJ373" s="47"/>
      <c r="BK373" s="47"/>
      <c r="BL373" s="47"/>
      <c r="BM373" s="47"/>
      <c r="BN373" s="47"/>
      <c r="BO373" s="47"/>
      <c r="BP373" s="47"/>
    </row>
    <row r="374" spans="3:68" x14ac:dyDescent="0.45">
      <c r="C374" s="59"/>
      <c r="K374" s="2" t="str">
        <f t="shared" si="40"/>
        <v/>
      </c>
      <c r="S374" s="45" t="str">
        <f t="shared" si="38"/>
        <v/>
      </c>
      <c r="T374" s="82" t="str">
        <f t="shared" si="41"/>
        <v/>
      </c>
      <c r="U374" s="82">
        <f t="shared" si="39"/>
        <v>0</v>
      </c>
      <c r="AA374"/>
      <c r="AB374"/>
      <c r="AC374"/>
      <c r="AD374"/>
      <c r="AE374" s="47"/>
      <c r="AF374"/>
      <c r="AG374"/>
      <c r="AH374"/>
      <c r="AI374"/>
      <c r="AJ374" s="47"/>
      <c r="AK374" s="47"/>
      <c r="AL374" s="47"/>
      <c r="AM374" s="47"/>
      <c r="AN374" s="47"/>
      <c r="AO374" s="47"/>
      <c r="AP374" s="47"/>
      <c r="AQ374" s="47"/>
      <c r="AR374" s="47"/>
      <c r="AS374" s="47"/>
      <c r="AT374" s="47"/>
      <c r="AU374" s="47"/>
      <c r="AV374" s="47"/>
      <c r="AW374" s="47"/>
      <c r="AX374" s="47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  <c r="BJ374" s="47"/>
      <c r="BK374" s="47"/>
      <c r="BL374" s="47"/>
      <c r="BM374" s="47"/>
      <c r="BN374" s="47"/>
      <c r="BO374" s="47"/>
      <c r="BP374" s="47"/>
    </row>
    <row r="375" spans="3:68" x14ac:dyDescent="0.45">
      <c r="C375" s="59"/>
      <c r="K375" s="2" t="str">
        <f t="shared" si="40"/>
        <v/>
      </c>
      <c r="S375" s="45" t="str">
        <f t="shared" si="38"/>
        <v/>
      </c>
      <c r="T375" s="82" t="str">
        <f t="shared" si="41"/>
        <v/>
      </c>
      <c r="U375" s="82">
        <f t="shared" si="39"/>
        <v>0</v>
      </c>
      <c r="AA375"/>
      <c r="AB375"/>
      <c r="AC375"/>
      <c r="AD375"/>
      <c r="AE375" s="47"/>
      <c r="AF375"/>
      <c r="AG375"/>
      <c r="AH375"/>
      <c r="AI375"/>
      <c r="AJ375" s="47"/>
      <c r="AK375" s="47"/>
      <c r="AL375" s="47"/>
      <c r="AM375" s="47"/>
      <c r="AN375" s="47"/>
      <c r="AO375" s="47"/>
      <c r="AP375" s="47"/>
      <c r="AQ375" s="47"/>
      <c r="AR375" s="47"/>
      <c r="AS375" s="47"/>
      <c r="AT375" s="47"/>
      <c r="AU375" s="47"/>
      <c r="AV375" s="47"/>
      <c r="AW375" s="47"/>
      <c r="AX375" s="47"/>
      <c r="AY375" s="47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  <c r="BJ375" s="47"/>
      <c r="BK375" s="47"/>
      <c r="BL375" s="47"/>
      <c r="BM375" s="47"/>
      <c r="BN375" s="47"/>
      <c r="BO375" s="47"/>
      <c r="BP375" s="47"/>
    </row>
    <row r="376" spans="3:68" x14ac:dyDescent="0.45">
      <c r="C376" s="59"/>
      <c r="K376" s="2" t="str">
        <f t="shared" si="40"/>
        <v/>
      </c>
      <c r="S376" s="45" t="str">
        <f t="shared" ref="S376:S433" si="42">IF(A376="","",A376)</f>
        <v/>
      </c>
      <c r="T376" s="82" t="str">
        <f t="shared" si="41"/>
        <v/>
      </c>
      <c r="U376" s="82">
        <f t="shared" ref="U376:U433" si="43">COUNTA(A376:B376)</f>
        <v>0</v>
      </c>
      <c r="AA376"/>
      <c r="AB376"/>
      <c r="AC376"/>
      <c r="AD376"/>
      <c r="AE376" s="47"/>
      <c r="AF376"/>
      <c r="AG376"/>
      <c r="AH376"/>
      <c r="AI376"/>
      <c r="AJ376" s="47"/>
      <c r="AK376" s="47"/>
      <c r="AL376" s="47"/>
      <c r="AM376" s="47"/>
      <c r="AN376" s="47"/>
      <c r="AO376" s="47"/>
      <c r="AP376" s="47"/>
      <c r="AQ376" s="47"/>
      <c r="AR376" s="47"/>
      <c r="AS376" s="47"/>
      <c r="AT376" s="47"/>
      <c r="AU376" s="47"/>
      <c r="AV376" s="47"/>
      <c r="AW376" s="47"/>
      <c r="AX376" s="47"/>
      <c r="AY376" s="47"/>
      <c r="AZ376" s="47"/>
      <c r="BA376" s="47"/>
      <c r="BB376" s="47"/>
      <c r="BC376" s="47"/>
      <c r="BD376" s="47"/>
      <c r="BE376" s="47"/>
      <c r="BF376" s="47"/>
      <c r="BG376" s="47"/>
      <c r="BH376" s="47"/>
      <c r="BI376" s="47"/>
      <c r="BJ376" s="47"/>
      <c r="BK376" s="47"/>
      <c r="BL376" s="47"/>
      <c r="BM376" s="47"/>
      <c r="BN376" s="47"/>
      <c r="BO376" s="47"/>
      <c r="BP376" s="47"/>
    </row>
    <row r="377" spans="3:68" x14ac:dyDescent="0.45">
      <c r="C377" s="59"/>
      <c r="K377" s="2" t="str">
        <f t="shared" ref="K377:K440" si="44">IF(U377=2,IF(OR(AND(S377="男",T377="女"),AND(S377="女",T377="男")),"性別、種目を確認して下さい",""),"")</f>
        <v/>
      </c>
      <c r="S377" s="45" t="str">
        <f t="shared" si="42"/>
        <v/>
      </c>
      <c r="T377" s="82" t="str">
        <f t="shared" si="41"/>
        <v/>
      </c>
      <c r="U377" s="82">
        <f t="shared" si="43"/>
        <v>0</v>
      </c>
      <c r="AA377"/>
      <c r="AB377"/>
      <c r="AC377"/>
      <c r="AD377"/>
      <c r="AE377" s="47"/>
      <c r="AF377"/>
      <c r="AG377"/>
      <c r="AH377"/>
      <c r="AI377"/>
      <c r="AJ377" s="47"/>
      <c r="AK377" s="47"/>
      <c r="AL377" s="47"/>
      <c r="AM377" s="47"/>
      <c r="AN377" s="47"/>
      <c r="AO377" s="47"/>
      <c r="AP377" s="47"/>
      <c r="AQ377" s="47"/>
      <c r="AR377" s="47"/>
      <c r="AS377" s="47"/>
      <c r="AT377" s="47"/>
      <c r="AU377" s="47"/>
      <c r="AV377" s="47"/>
      <c r="AW377" s="47"/>
      <c r="AX377" s="47"/>
      <c r="AY377" s="47"/>
      <c r="AZ377" s="47"/>
      <c r="BA377" s="47"/>
      <c r="BB377" s="47"/>
      <c r="BC377" s="47"/>
      <c r="BD377" s="47"/>
      <c r="BE377" s="47"/>
      <c r="BF377" s="47"/>
      <c r="BG377" s="47"/>
      <c r="BH377" s="47"/>
      <c r="BI377" s="47"/>
      <c r="BJ377" s="47"/>
      <c r="BK377" s="47"/>
      <c r="BL377" s="47"/>
      <c r="BM377" s="47"/>
      <c r="BN377" s="47"/>
      <c r="BO377" s="47"/>
      <c r="BP377" s="47"/>
    </row>
    <row r="378" spans="3:68" x14ac:dyDescent="0.45">
      <c r="C378" s="59"/>
      <c r="K378" s="2" t="str">
        <f t="shared" si="44"/>
        <v/>
      </c>
      <c r="S378" s="45" t="str">
        <f t="shared" si="42"/>
        <v/>
      </c>
      <c r="T378" s="82" t="str">
        <f t="shared" si="41"/>
        <v/>
      </c>
      <c r="U378" s="82">
        <f t="shared" si="43"/>
        <v>0</v>
      </c>
      <c r="AA378"/>
      <c r="AB378"/>
      <c r="AC378"/>
      <c r="AD378"/>
      <c r="AE378" s="47"/>
      <c r="AF378"/>
      <c r="AG378"/>
      <c r="AH378"/>
      <c r="AI378"/>
      <c r="AJ378" s="47"/>
      <c r="AK378" s="47"/>
      <c r="AL378" s="47"/>
      <c r="AM378" s="47"/>
      <c r="AN378" s="47"/>
      <c r="AO378" s="47"/>
      <c r="AP378" s="47"/>
      <c r="AQ378" s="47"/>
      <c r="AR378" s="47"/>
      <c r="AS378" s="47"/>
      <c r="AT378" s="47"/>
      <c r="AU378" s="47"/>
      <c r="AV378" s="47"/>
      <c r="AW378" s="47"/>
      <c r="AX378" s="47"/>
      <c r="AY378" s="47"/>
      <c r="AZ378" s="47"/>
      <c r="BA378" s="47"/>
      <c r="BB378" s="47"/>
      <c r="BC378" s="47"/>
      <c r="BD378" s="47"/>
      <c r="BE378" s="47"/>
      <c r="BF378" s="47"/>
      <c r="BG378" s="47"/>
      <c r="BH378" s="47"/>
      <c r="BI378" s="47"/>
      <c r="BJ378" s="47"/>
      <c r="BK378" s="47"/>
      <c r="BL378" s="47"/>
      <c r="BM378" s="47"/>
      <c r="BN378" s="47"/>
      <c r="BO378" s="47"/>
      <c r="BP378" s="47"/>
    </row>
    <row r="379" spans="3:68" x14ac:dyDescent="0.45">
      <c r="C379" s="59"/>
      <c r="K379" s="2" t="str">
        <f t="shared" si="44"/>
        <v/>
      </c>
      <c r="S379" s="45" t="str">
        <f t="shared" si="42"/>
        <v/>
      </c>
      <c r="T379" s="82" t="str">
        <f t="shared" si="41"/>
        <v/>
      </c>
      <c r="U379" s="82">
        <f t="shared" si="43"/>
        <v>0</v>
      </c>
      <c r="AA379"/>
      <c r="AB379"/>
      <c r="AC379"/>
      <c r="AD379"/>
      <c r="AE379" s="47"/>
      <c r="AF379"/>
      <c r="AG379"/>
      <c r="AH379"/>
      <c r="AI379"/>
      <c r="AJ379" s="47"/>
      <c r="AK379" s="47"/>
      <c r="AL379" s="47"/>
      <c r="AM379" s="47"/>
      <c r="AN379" s="47"/>
      <c r="AO379" s="47"/>
      <c r="AP379" s="47"/>
      <c r="AQ379" s="47"/>
      <c r="AR379" s="47"/>
      <c r="AS379" s="47"/>
      <c r="AT379" s="47"/>
      <c r="AU379" s="47"/>
      <c r="AV379" s="47"/>
      <c r="AW379" s="47"/>
      <c r="AX379" s="47"/>
      <c r="AY379" s="47"/>
      <c r="AZ379" s="47"/>
      <c r="BA379" s="47"/>
      <c r="BB379" s="47"/>
      <c r="BC379" s="47"/>
      <c r="BD379" s="47"/>
      <c r="BE379" s="47"/>
      <c r="BF379" s="47"/>
      <c r="BG379" s="47"/>
      <c r="BH379" s="47"/>
      <c r="BI379" s="47"/>
      <c r="BJ379" s="47"/>
      <c r="BK379" s="47"/>
      <c r="BL379" s="47"/>
      <c r="BM379" s="47"/>
      <c r="BN379" s="47"/>
      <c r="BO379" s="47"/>
      <c r="BP379" s="47"/>
    </row>
    <row r="380" spans="3:68" x14ac:dyDescent="0.45">
      <c r="C380" s="59"/>
      <c r="K380" s="2" t="str">
        <f t="shared" si="44"/>
        <v/>
      </c>
      <c r="S380" s="45" t="str">
        <f t="shared" si="42"/>
        <v/>
      </c>
      <c r="T380" s="82" t="str">
        <f t="shared" si="41"/>
        <v/>
      </c>
      <c r="U380" s="82">
        <f t="shared" si="43"/>
        <v>0</v>
      </c>
      <c r="AA380"/>
      <c r="AB380"/>
      <c r="AC380"/>
      <c r="AD380"/>
      <c r="AE380" s="47"/>
      <c r="AF380"/>
      <c r="AG380"/>
      <c r="AH380"/>
      <c r="AI380"/>
      <c r="AJ380" s="47"/>
      <c r="AK380" s="47"/>
      <c r="AL380" s="47"/>
      <c r="AM380" s="47"/>
      <c r="AN380" s="47"/>
      <c r="AO380" s="47"/>
      <c r="AP380" s="47"/>
      <c r="AQ380" s="47"/>
      <c r="AR380" s="47"/>
      <c r="AS380" s="47"/>
      <c r="AT380" s="47"/>
      <c r="AU380" s="47"/>
      <c r="AV380" s="47"/>
      <c r="AW380" s="47"/>
      <c r="AX380" s="47"/>
      <c r="AY380" s="47"/>
      <c r="AZ380" s="47"/>
      <c r="BA380" s="47"/>
      <c r="BB380" s="47"/>
      <c r="BC380" s="47"/>
      <c r="BD380" s="47"/>
      <c r="BE380" s="47"/>
      <c r="BF380" s="47"/>
      <c r="BG380" s="47"/>
      <c r="BH380" s="47"/>
      <c r="BI380" s="47"/>
      <c r="BJ380" s="47"/>
      <c r="BK380" s="47"/>
      <c r="BL380" s="47"/>
      <c r="BM380" s="47"/>
      <c r="BN380" s="47"/>
      <c r="BO380" s="47"/>
      <c r="BP380" s="47"/>
    </row>
    <row r="381" spans="3:68" x14ac:dyDescent="0.45">
      <c r="C381" s="59"/>
      <c r="K381" s="2" t="str">
        <f t="shared" si="44"/>
        <v/>
      </c>
      <c r="S381" s="45" t="str">
        <f t="shared" si="42"/>
        <v/>
      </c>
      <c r="T381" s="82" t="str">
        <f t="shared" si="41"/>
        <v/>
      </c>
      <c r="U381" s="82">
        <f t="shared" si="43"/>
        <v>0</v>
      </c>
      <c r="AA381"/>
      <c r="AB381"/>
      <c r="AC381"/>
      <c r="AD381"/>
      <c r="AE381" s="47"/>
      <c r="AF381"/>
      <c r="AG381"/>
      <c r="AH381"/>
      <c r="AI381"/>
      <c r="AJ381" s="47"/>
      <c r="AK381" s="47"/>
      <c r="AL381" s="47"/>
      <c r="AM381" s="47"/>
      <c r="AN381" s="47"/>
      <c r="AO381" s="47"/>
      <c r="AP381" s="47"/>
      <c r="AQ381" s="47"/>
      <c r="AR381" s="47"/>
      <c r="AS381" s="47"/>
      <c r="AT381" s="47"/>
      <c r="AU381" s="47"/>
      <c r="AV381" s="47"/>
      <c r="AW381" s="47"/>
      <c r="AX381" s="47"/>
      <c r="AY381" s="47"/>
      <c r="AZ381" s="47"/>
      <c r="BA381" s="47"/>
      <c r="BB381" s="47"/>
      <c r="BC381" s="47"/>
      <c r="BD381" s="47"/>
      <c r="BE381" s="47"/>
      <c r="BF381" s="47"/>
      <c r="BG381" s="47"/>
      <c r="BH381" s="47"/>
      <c r="BI381" s="47"/>
      <c r="BJ381" s="47"/>
      <c r="BK381" s="47"/>
      <c r="BL381" s="47"/>
      <c r="BM381" s="47"/>
      <c r="BN381" s="47"/>
      <c r="BO381" s="47"/>
      <c r="BP381" s="47"/>
    </row>
    <row r="382" spans="3:68" x14ac:dyDescent="0.45">
      <c r="K382" s="2" t="str">
        <f t="shared" si="44"/>
        <v/>
      </c>
      <c r="S382" s="45" t="str">
        <f t="shared" si="42"/>
        <v/>
      </c>
      <c r="T382" s="82" t="str">
        <f t="shared" si="41"/>
        <v/>
      </c>
      <c r="U382" s="82">
        <f t="shared" si="43"/>
        <v>0</v>
      </c>
      <c r="AA382"/>
      <c r="AB382"/>
      <c r="AC382"/>
      <c r="AD382"/>
      <c r="AE382" s="47"/>
      <c r="AF382"/>
      <c r="AG382"/>
      <c r="AH382"/>
      <c r="AI382"/>
      <c r="AJ382" s="47"/>
      <c r="AK382" s="47"/>
      <c r="AL382" s="47"/>
      <c r="AM382" s="47"/>
      <c r="AN382" s="47"/>
      <c r="AO382" s="47"/>
      <c r="AP382" s="47"/>
      <c r="AQ382" s="47"/>
      <c r="AR382" s="47"/>
      <c r="AS382" s="47"/>
      <c r="AT382" s="47"/>
      <c r="AU382" s="47"/>
      <c r="AV382" s="47"/>
      <c r="AW382" s="47"/>
      <c r="AX382" s="47"/>
      <c r="AY382" s="47"/>
      <c r="AZ382" s="47"/>
      <c r="BA382" s="47"/>
      <c r="BB382" s="47"/>
      <c r="BC382" s="47"/>
      <c r="BD382" s="47"/>
      <c r="BE382" s="47"/>
      <c r="BF382" s="47"/>
      <c r="BG382" s="47"/>
      <c r="BH382" s="47"/>
      <c r="BI382" s="47"/>
      <c r="BJ382" s="47"/>
      <c r="BK382" s="47"/>
      <c r="BL382" s="47"/>
      <c r="BM382" s="47"/>
      <c r="BN382" s="47"/>
      <c r="BO382" s="47"/>
      <c r="BP382" s="47"/>
    </row>
    <row r="383" spans="3:68" x14ac:dyDescent="0.45">
      <c r="K383" s="2" t="str">
        <f t="shared" si="44"/>
        <v/>
      </c>
      <c r="S383" s="45" t="str">
        <f t="shared" si="42"/>
        <v/>
      </c>
      <c r="T383" s="82" t="str">
        <f t="shared" si="41"/>
        <v/>
      </c>
      <c r="U383" s="82">
        <f t="shared" si="43"/>
        <v>0</v>
      </c>
      <c r="AA383"/>
      <c r="AB383"/>
      <c r="AC383"/>
      <c r="AD383"/>
      <c r="AE383" s="47"/>
      <c r="AF383"/>
      <c r="AG383"/>
      <c r="AH383"/>
      <c r="AI383"/>
      <c r="AJ383" s="47"/>
      <c r="AK383" s="47"/>
      <c r="AL383" s="47"/>
      <c r="AM383" s="47"/>
      <c r="AN383" s="47"/>
      <c r="AO383" s="47"/>
      <c r="AP383" s="47"/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47"/>
      <c r="BC383" s="47"/>
      <c r="BD383" s="47"/>
      <c r="BE383" s="47"/>
      <c r="BF383" s="47"/>
      <c r="BG383" s="47"/>
      <c r="BH383" s="47"/>
      <c r="BI383" s="47"/>
      <c r="BJ383" s="47"/>
      <c r="BK383" s="47"/>
      <c r="BL383" s="47"/>
      <c r="BM383" s="47"/>
      <c r="BN383" s="47"/>
      <c r="BO383" s="47"/>
      <c r="BP383" s="47"/>
    </row>
    <row r="384" spans="3:68" x14ac:dyDescent="0.45">
      <c r="K384" s="2" t="str">
        <f t="shared" si="44"/>
        <v/>
      </c>
      <c r="S384" s="45" t="str">
        <f t="shared" si="42"/>
        <v/>
      </c>
      <c r="T384" s="82" t="str">
        <f t="shared" si="41"/>
        <v/>
      </c>
      <c r="U384" s="82">
        <f t="shared" si="43"/>
        <v>0</v>
      </c>
      <c r="AA384"/>
      <c r="AB384"/>
      <c r="AC384"/>
      <c r="AD384"/>
      <c r="AE384" s="47"/>
      <c r="AF384"/>
      <c r="AG384"/>
      <c r="AH384"/>
      <c r="AI384"/>
      <c r="AJ384" s="47"/>
      <c r="AK384" s="47"/>
      <c r="AL384" s="47"/>
      <c r="AM384" s="47"/>
      <c r="AN384" s="47"/>
      <c r="AO384" s="47"/>
      <c r="AP384" s="47"/>
      <c r="AQ384" s="47"/>
      <c r="AR384" s="47"/>
      <c r="AS384" s="47"/>
      <c r="AT384" s="47"/>
      <c r="AU384" s="47"/>
      <c r="AV384" s="47"/>
      <c r="AW384" s="47"/>
      <c r="AX384" s="47"/>
      <c r="AY384" s="47"/>
      <c r="AZ384" s="47"/>
      <c r="BA384" s="47"/>
      <c r="BB384" s="47"/>
      <c r="BC384" s="47"/>
      <c r="BD384" s="47"/>
      <c r="BE384" s="47"/>
      <c r="BF384" s="47"/>
      <c r="BG384" s="47"/>
      <c r="BH384" s="47"/>
      <c r="BI384" s="47"/>
      <c r="BJ384" s="47"/>
      <c r="BK384" s="47"/>
      <c r="BL384" s="47"/>
      <c r="BM384" s="47"/>
      <c r="BN384" s="47"/>
      <c r="BO384" s="47"/>
      <c r="BP384" s="47"/>
    </row>
    <row r="385" spans="11:68" x14ac:dyDescent="0.45">
      <c r="K385" s="2" t="str">
        <f t="shared" si="44"/>
        <v/>
      </c>
      <c r="S385" s="45" t="str">
        <f t="shared" si="42"/>
        <v/>
      </c>
      <c r="T385" s="82" t="str">
        <f t="shared" si="41"/>
        <v/>
      </c>
      <c r="U385" s="82">
        <f t="shared" si="43"/>
        <v>0</v>
      </c>
      <c r="AA385"/>
      <c r="AB385"/>
      <c r="AC385"/>
      <c r="AD385"/>
      <c r="AE385" s="47"/>
      <c r="AF385"/>
      <c r="AG385"/>
      <c r="AH385"/>
      <c r="AI385"/>
      <c r="AJ385" s="47"/>
      <c r="AK385" s="47"/>
      <c r="AL385" s="47"/>
      <c r="AM385" s="47"/>
      <c r="AN385" s="47"/>
      <c r="AO385" s="47"/>
      <c r="AP385" s="47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47"/>
      <c r="BE385" s="47"/>
      <c r="BF385" s="47"/>
      <c r="BG385" s="47"/>
      <c r="BH385" s="47"/>
      <c r="BI385" s="47"/>
      <c r="BJ385" s="47"/>
      <c r="BK385" s="47"/>
      <c r="BL385" s="47"/>
      <c r="BM385" s="47"/>
      <c r="BN385" s="47"/>
      <c r="BO385" s="47"/>
      <c r="BP385" s="47"/>
    </row>
    <row r="386" spans="11:68" x14ac:dyDescent="0.45">
      <c r="K386" s="2" t="str">
        <f t="shared" si="44"/>
        <v/>
      </c>
      <c r="S386" s="45" t="str">
        <f t="shared" si="42"/>
        <v/>
      </c>
      <c r="T386" s="82" t="str">
        <f t="shared" si="41"/>
        <v/>
      </c>
      <c r="U386" s="82">
        <f t="shared" si="43"/>
        <v>0</v>
      </c>
      <c r="AA386"/>
      <c r="AB386"/>
      <c r="AC386"/>
      <c r="AD386"/>
      <c r="AE386" s="47"/>
      <c r="AF386"/>
      <c r="AG386"/>
      <c r="AH386"/>
      <c r="AI386"/>
      <c r="AJ386" s="47"/>
      <c r="AK386" s="47"/>
      <c r="AL386" s="47"/>
      <c r="AM386" s="47"/>
      <c r="AN386" s="47"/>
      <c r="AO386" s="47"/>
      <c r="AP386" s="47"/>
      <c r="AQ386" s="47"/>
      <c r="AR386" s="47"/>
      <c r="AS386" s="47"/>
      <c r="AT386" s="47"/>
      <c r="AU386" s="47"/>
      <c r="AV386" s="47"/>
      <c r="AW386" s="47"/>
      <c r="AX386" s="47"/>
      <c r="AY386" s="47"/>
      <c r="AZ386" s="47"/>
      <c r="BA386" s="47"/>
      <c r="BB386" s="47"/>
      <c r="BC386" s="47"/>
      <c r="BD386" s="47"/>
      <c r="BE386" s="47"/>
      <c r="BF386" s="47"/>
      <c r="BG386" s="47"/>
      <c r="BH386" s="47"/>
      <c r="BI386" s="47"/>
      <c r="BJ386" s="47"/>
      <c r="BK386" s="47"/>
      <c r="BL386" s="47"/>
      <c r="BM386" s="47"/>
      <c r="BN386" s="47"/>
      <c r="BO386" s="47"/>
      <c r="BP386" s="47"/>
    </row>
    <row r="387" spans="11:68" x14ac:dyDescent="0.45">
      <c r="K387" s="2" t="str">
        <f t="shared" si="44"/>
        <v/>
      </c>
      <c r="S387" s="45" t="str">
        <f t="shared" si="42"/>
        <v/>
      </c>
      <c r="T387" s="82" t="str">
        <f t="shared" si="41"/>
        <v/>
      </c>
      <c r="U387" s="82">
        <f t="shared" si="43"/>
        <v>0</v>
      </c>
      <c r="AA387"/>
      <c r="AB387"/>
      <c r="AC387"/>
      <c r="AD387"/>
      <c r="AE387" s="47"/>
      <c r="AF387"/>
      <c r="AG387"/>
      <c r="AH387"/>
      <c r="AI387"/>
      <c r="AJ387" s="47"/>
      <c r="AK387" s="47"/>
      <c r="AL387" s="47"/>
      <c r="AM387" s="47"/>
      <c r="AN387" s="47"/>
      <c r="AO387" s="47"/>
      <c r="AP387" s="47"/>
      <c r="AQ387" s="47"/>
      <c r="AR387" s="47"/>
      <c r="AS387" s="47"/>
      <c r="AT387" s="47"/>
      <c r="AU387" s="47"/>
      <c r="AV387" s="47"/>
      <c r="AW387" s="47"/>
      <c r="AX387" s="47"/>
      <c r="AY387" s="47"/>
      <c r="AZ387" s="47"/>
      <c r="BA387" s="47"/>
      <c r="BB387" s="47"/>
      <c r="BC387" s="47"/>
      <c r="BD387" s="47"/>
      <c r="BE387" s="47"/>
      <c r="BF387" s="47"/>
      <c r="BG387" s="47"/>
      <c r="BH387" s="47"/>
      <c r="BI387" s="47"/>
      <c r="BJ387" s="47"/>
      <c r="BK387" s="47"/>
      <c r="BL387" s="47"/>
      <c r="BM387" s="47"/>
      <c r="BN387" s="47"/>
      <c r="BO387" s="47"/>
      <c r="BP387" s="47"/>
    </row>
    <row r="388" spans="11:68" x14ac:dyDescent="0.45">
      <c r="K388" s="2" t="str">
        <f t="shared" si="44"/>
        <v/>
      </c>
      <c r="S388" s="45" t="str">
        <f t="shared" si="42"/>
        <v/>
      </c>
      <c r="T388" s="82" t="str">
        <f t="shared" si="41"/>
        <v/>
      </c>
      <c r="U388" s="82">
        <f t="shared" si="43"/>
        <v>0</v>
      </c>
      <c r="AA388"/>
      <c r="AB388"/>
      <c r="AC388"/>
      <c r="AD388"/>
      <c r="AE388" s="47"/>
      <c r="AF388"/>
      <c r="AG388"/>
      <c r="AH388"/>
      <c r="AI388"/>
      <c r="AJ388" s="47"/>
      <c r="AK388" s="47"/>
      <c r="AL388" s="47"/>
      <c r="AM388" s="47"/>
      <c r="AN388" s="47"/>
      <c r="AO388" s="47"/>
      <c r="AP388" s="47"/>
      <c r="AQ388" s="47"/>
      <c r="AR388" s="47"/>
      <c r="AS388" s="47"/>
      <c r="AT388" s="47"/>
      <c r="AU388" s="47"/>
      <c r="AV388" s="47"/>
      <c r="AW388" s="47"/>
      <c r="AX388" s="47"/>
      <c r="AY388" s="47"/>
      <c r="AZ388" s="47"/>
      <c r="BA388" s="47"/>
      <c r="BB388" s="47"/>
      <c r="BC388" s="47"/>
      <c r="BD388" s="47"/>
      <c r="BE388" s="47"/>
      <c r="BF388" s="47"/>
      <c r="BG388" s="47"/>
      <c r="BH388" s="47"/>
      <c r="BI388" s="47"/>
      <c r="BJ388" s="47"/>
      <c r="BK388" s="47"/>
      <c r="BL388" s="47"/>
      <c r="BM388" s="47"/>
      <c r="BN388" s="47"/>
      <c r="BO388" s="47"/>
      <c r="BP388" s="47"/>
    </row>
    <row r="389" spans="11:68" x14ac:dyDescent="0.45">
      <c r="K389" s="2" t="str">
        <f t="shared" si="44"/>
        <v/>
      </c>
      <c r="S389" s="45" t="str">
        <f t="shared" si="42"/>
        <v/>
      </c>
      <c r="T389" s="82" t="str">
        <f t="shared" si="41"/>
        <v/>
      </c>
      <c r="U389" s="82">
        <f t="shared" si="43"/>
        <v>0</v>
      </c>
      <c r="AA389"/>
      <c r="AB389"/>
      <c r="AC389"/>
      <c r="AD389"/>
      <c r="AE389" s="47"/>
      <c r="AF389"/>
      <c r="AG389"/>
      <c r="AH389"/>
      <c r="AI389"/>
      <c r="AJ389" s="47"/>
      <c r="AK389" s="47"/>
      <c r="AL389" s="47"/>
      <c r="AM389" s="47"/>
      <c r="AN389" s="47"/>
      <c r="AO389" s="47"/>
      <c r="AP389" s="47"/>
      <c r="AQ389" s="47"/>
      <c r="AR389" s="47"/>
      <c r="AS389" s="47"/>
      <c r="AT389" s="47"/>
      <c r="AU389" s="47"/>
      <c r="AV389" s="47"/>
      <c r="AW389" s="47"/>
      <c r="AX389" s="47"/>
      <c r="AY389" s="47"/>
      <c r="AZ389" s="47"/>
      <c r="BA389" s="47"/>
      <c r="BB389" s="47"/>
      <c r="BC389" s="47"/>
      <c r="BD389" s="47"/>
      <c r="BE389" s="47"/>
      <c r="BF389" s="47"/>
      <c r="BG389" s="47"/>
      <c r="BH389" s="47"/>
      <c r="BI389" s="47"/>
      <c r="BJ389" s="47"/>
      <c r="BK389" s="47"/>
      <c r="BL389" s="47"/>
      <c r="BM389" s="47"/>
      <c r="BN389" s="47"/>
      <c r="BO389" s="47"/>
      <c r="BP389" s="47"/>
    </row>
    <row r="390" spans="11:68" x14ac:dyDescent="0.45">
      <c r="K390" s="2" t="str">
        <f t="shared" si="44"/>
        <v/>
      </c>
      <c r="S390" s="45" t="str">
        <f t="shared" si="42"/>
        <v/>
      </c>
      <c r="T390" s="82" t="str">
        <f t="shared" si="41"/>
        <v/>
      </c>
      <c r="U390" s="82">
        <f t="shared" si="43"/>
        <v>0</v>
      </c>
      <c r="AA390"/>
      <c r="AB390"/>
      <c r="AC390"/>
      <c r="AD390"/>
      <c r="AE390" s="47"/>
      <c r="AF390"/>
      <c r="AG390"/>
      <c r="AH390"/>
      <c r="AI390"/>
      <c r="AJ390" s="47"/>
      <c r="AK390" s="47"/>
      <c r="AL390" s="47"/>
      <c r="AM390" s="47"/>
      <c r="AN390" s="47"/>
      <c r="AO390" s="47"/>
      <c r="AP390" s="47"/>
      <c r="AQ390" s="47"/>
      <c r="AR390" s="47"/>
      <c r="AS390" s="47"/>
      <c r="AT390" s="47"/>
      <c r="AU390" s="47"/>
      <c r="AV390" s="47"/>
      <c r="AW390" s="47"/>
      <c r="AX390" s="47"/>
      <c r="AY390" s="47"/>
      <c r="AZ390" s="47"/>
      <c r="BA390" s="47"/>
      <c r="BB390" s="47"/>
      <c r="BC390" s="47"/>
      <c r="BD390" s="47"/>
      <c r="BE390" s="47"/>
      <c r="BF390" s="47"/>
      <c r="BG390" s="47"/>
      <c r="BH390" s="47"/>
      <c r="BI390" s="47"/>
      <c r="BJ390" s="47"/>
      <c r="BK390" s="47"/>
      <c r="BL390" s="47"/>
      <c r="BM390" s="47"/>
      <c r="BN390" s="47"/>
      <c r="BO390" s="47"/>
      <c r="BP390" s="47"/>
    </row>
    <row r="391" spans="11:68" x14ac:dyDescent="0.45">
      <c r="K391" s="2" t="str">
        <f t="shared" si="44"/>
        <v/>
      </c>
      <c r="S391" s="45" t="str">
        <f t="shared" si="42"/>
        <v/>
      </c>
      <c r="T391" s="82" t="str">
        <f t="shared" si="41"/>
        <v/>
      </c>
      <c r="U391" s="82">
        <f t="shared" si="43"/>
        <v>0</v>
      </c>
      <c r="AA391"/>
      <c r="AB391"/>
      <c r="AC391"/>
      <c r="AD391"/>
      <c r="AE391" s="47"/>
      <c r="AF391"/>
      <c r="AG391"/>
      <c r="AH391"/>
      <c r="AI391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7"/>
      <c r="BJ391" s="47"/>
      <c r="BK391" s="47"/>
      <c r="BL391" s="47"/>
      <c r="BM391" s="47"/>
      <c r="BN391" s="47"/>
      <c r="BO391" s="47"/>
      <c r="BP391" s="47"/>
    </row>
    <row r="392" spans="11:68" x14ac:dyDescent="0.45">
      <c r="K392" s="2" t="str">
        <f t="shared" si="44"/>
        <v/>
      </c>
      <c r="S392" s="45" t="str">
        <f t="shared" si="42"/>
        <v/>
      </c>
      <c r="T392" s="82" t="str">
        <f t="shared" si="41"/>
        <v/>
      </c>
      <c r="U392" s="82">
        <f t="shared" si="43"/>
        <v>0</v>
      </c>
      <c r="AA392"/>
      <c r="AB392"/>
      <c r="AC392"/>
      <c r="AD392"/>
      <c r="AE392" s="47"/>
      <c r="AF392"/>
      <c r="AG392"/>
      <c r="AH392"/>
      <c r="AI392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47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7"/>
      <c r="BJ392" s="47"/>
      <c r="BK392" s="47"/>
      <c r="BL392" s="47"/>
      <c r="BM392" s="47"/>
      <c r="BN392" s="47"/>
      <c r="BO392" s="47"/>
      <c r="BP392" s="47"/>
    </row>
    <row r="393" spans="11:68" x14ac:dyDescent="0.45">
      <c r="K393" s="2" t="str">
        <f t="shared" si="44"/>
        <v/>
      </c>
      <c r="S393" s="45" t="str">
        <f t="shared" si="42"/>
        <v/>
      </c>
      <c r="T393" s="82" t="str">
        <f t="shared" si="41"/>
        <v/>
      </c>
      <c r="U393" s="82">
        <f t="shared" si="43"/>
        <v>0</v>
      </c>
      <c r="AA393"/>
      <c r="AB393"/>
      <c r="AC393"/>
      <c r="AD393"/>
      <c r="AE393" s="47"/>
      <c r="AF393"/>
      <c r="AG393"/>
      <c r="AH393"/>
      <c r="AI393"/>
      <c r="AJ393" s="47"/>
      <c r="AK393" s="47"/>
      <c r="AL393" s="47"/>
      <c r="AM393" s="47"/>
      <c r="AN393" s="47"/>
      <c r="AO393" s="47"/>
      <c r="AP393" s="47"/>
      <c r="AQ393" s="47"/>
      <c r="AR393" s="47"/>
      <c r="AS393" s="47"/>
      <c r="AT393" s="47"/>
      <c r="AU393" s="47"/>
      <c r="AV393" s="47"/>
      <c r="AW393" s="47"/>
      <c r="AX393" s="47"/>
      <c r="AY393" s="47"/>
      <c r="AZ393" s="47"/>
      <c r="BA393" s="47"/>
      <c r="BB393" s="47"/>
      <c r="BC393" s="47"/>
      <c r="BD393" s="47"/>
      <c r="BE393" s="47"/>
      <c r="BF393" s="47"/>
      <c r="BG393" s="47"/>
      <c r="BH393" s="47"/>
      <c r="BI393" s="47"/>
      <c r="BJ393" s="47"/>
      <c r="BK393" s="47"/>
      <c r="BL393" s="47"/>
      <c r="BM393" s="47"/>
      <c r="BN393" s="47"/>
      <c r="BO393" s="47"/>
      <c r="BP393" s="47"/>
    </row>
    <row r="394" spans="11:68" x14ac:dyDescent="0.45">
      <c r="K394" s="2" t="str">
        <f t="shared" si="44"/>
        <v/>
      </c>
      <c r="S394" s="45" t="str">
        <f t="shared" si="42"/>
        <v/>
      </c>
      <c r="T394" s="82" t="str">
        <f t="shared" si="41"/>
        <v/>
      </c>
      <c r="U394" s="82">
        <f t="shared" si="43"/>
        <v>0</v>
      </c>
      <c r="AA394"/>
      <c r="AB394"/>
      <c r="AC394"/>
      <c r="AD394"/>
      <c r="AE394" s="47"/>
      <c r="AF394"/>
      <c r="AG394"/>
      <c r="AH394"/>
      <c r="AI394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47"/>
      <c r="BJ394" s="47"/>
      <c r="BK394" s="47"/>
      <c r="BL394" s="47"/>
      <c r="BM394" s="47"/>
      <c r="BN394" s="47"/>
      <c r="BO394" s="47"/>
      <c r="BP394" s="47"/>
    </row>
    <row r="395" spans="11:68" x14ac:dyDescent="0.45">
      <c r="K395" s="2" t="str">
        <f t="shared" si="44"/>
        <v/>
      </c>
      <c r="S395" s="45" t="str">
        <f t="shared" si="42"/>
        <v/>
      </c>
      <c r="T395" s="82" t="str">
        <f t="shared" si="41"/>
        <v/>
      </c>
      <c r="U395" s="82">
        <f t="shared" si="43"/>
        <v>0</v>
      </c>
      <c r="AA395"/>
      <c r="AB395"/>
      <c r="AC395"/>
      <c r="AD395"/>
      <c r="AE395" s="47"/>
      <c r="AF395" s="21"/>
      <c r="AG395" s="21"/>
      <c r="AH395" s="21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7"/>
      <c r="BJ395" s="47"/>
      <c r="BK395" s="47"/>
      <c r="BL395" s="47"/>
      <c r="BM395" s="47"/>
      <c r="BN395" s="47"/>
      <c r="BO395" s="47"/>
      <c r="BP395" s="47"/>
    </row>
    <row r="396" spans="11:68" x14ac:dyDescent="0.45">
      <c r="K396" s="2" t="str">
        <f t="shared" si="44"/>
        <v/>
      </c>
      <c r="S396" s="45" t="str">
        <f t="shared" si="42"/>
        <v/>
      </c>
      <c r="T396" s="82" t="str">
        <f t="shared" si="41"/>
        <v/>
      </c>
      <c r="U396" s="82">
        <f t="shared" si="43"/>
        <v>0</v>
      </c>
      <c r="AA396"/>
      <c r="AB396"/>
      <c r="AC396"/>
      <c r="AD396"/>
      <c r="AE396" s="47"/>
      <c r="AF396" s="21"/>
      <c r="AG396" s="21"/>
      <c r="AH396" s="21"/>
      <c r="AJ396" s="47"/>
      <c r="AK396" s="47"/>
      <c r="AL396" s="47"/>
      <c r="AM396" s="47"/>
      <c r="AN396" s="47"/>
      <c r="AO396" s="47"/>
      <c r="AP396" s="47"/>
      <c r="AQ396" s="47"/>
      <c r="AR396" s="47"/>
      <c r="AS396" s="47"/>
      <c r="AT396" s="47"/>
      <c r="AU396" s="47"/>
      <c r="AV396" s="47"/>
      <c r="AW396" s="47"/>
      <c r="AX396" s="47"/>
      <c r="AY396" s="47"/>
      <c r="AZ396" s="47"/>
      <c r="BA396" s="47"/>
      <c r="BB396" s="47"/>
      <c r="BC396" s="47"/>
      <c r="BD396" s="47"/>
      <c r="BE396" s="47"/>
      <c r="BF396" s="47"/>
      <c r="BG396" s="47"/>
      <c r="BH396" s="47"/>
      <c r="BI396" s="47"/>
      <c r="BJ396" s="47"/>
      <c r="BK396" s="47"/>
      <c r="BL396" s="47"/>
      <c r="BM396" s="47"/>
      <c r="BN396" s="47"/>
      <c r="BO396" s="47"/>
      <c r="BP396" s="47"/>
    </row>
    <row r="397" spans="11:68" x14ac:dyDescent="0.45">
      <c r="K397" s="2" t="str">
        <f t="shared" si="44"/>
        <v/>
      </c>
      <c r="S397" s="45" t="str">
        <f t="shared" si="42"/>
        <v/>
      </c>
      <c r="T397" s="82" t="str">
        <f t="shared" si="41"/>
        <v/>
      </c>
      <c r="U397" s="82">
        <f t="shared" si="43"/>
        <v>0</v>
      </c>
      <c r="AA397"/>
      <c r="AB397"/>
      <c r="AC397"/>
      <c r="AD397"/>
      <c r="AE397" s="47"/>
      <c r="AF397" s="21"/>
      <c r="AG397" s="21"/>
      <c r="AH397" s="21"/>
      <c r="AJ397" s="47"/>
      <c r="AK397" s="47"/>
      <c r="AL397" s="47"/>
      <c r="AM397" s="47"/>
      <c r="AN397" s="47"/>
      <c r="AO397" s="47"/>
      <c r="AP397" s="47"/>
      <c r="AQ397" s="47"/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47"/>
      <c r="BC397" s="47"/>
      <c r="BD397" s="47"/>
      <c r="BE397" s="47"/>
      <c r="BF397" s="47"/>
      <c r="BG397" s="47"/>
      <c r="BH397" s="47"/>
      <c r="BI397" s="47"/>
      <c r="BJ397" s="47"/>
      <c r="BK397" s="47"/>
      <c r="BL397" s="47"/>
      <c r="BM397" s="47"/>
      <c r="BN397" s="47"/>
      <c r="BO397" s="47"/>
      <c r="BP397" s="47"/>
    </row>
    <row r="398" spans="11:68" x14ac:dyDescent="0.45">
      <c r="K398" s="2" t="str">
        <f t="shared" si="44"/>
        <v/>
      </c>
      <c r="S398" s="45" t="str">
        <f t="shared" si="42"/>
        <v/>
      </c>
      <c r="T398" s="82" t="str">
        <f t="shared" si="41"/>
        <v/>
      </c>
      <c r="U398" s="82">
        <f t="shared" si="43"/>
        <v>0</v>
      </c>
      <c r="AA398"/>
      <c r="AB398"/>
      <c r="AC398"/>
      <c r="AD398"/>
      <c r="AE398" s="47"/>
      <c r="AF398" s="21"/>
      <c r="AG398" s="21"/>
      <c r="AH398" s="21"/>
      <c r="AJ398" s="47"/>
      <c r="AK398" s="47"/>
      <c r="AL398" s="47"/>
      <c r="AM398" s="47"/>
      <c r="AN398" s="47"/>
      <c r="AO398" s="47"/>
      <c r="AP398" s="47"/>
      <c r="AQ398" s="47"/>
      <c r="AR398" s="47"/>
      <c r="AS398" s="47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7"/>
      <c r="BJ398" s="47"/>
      <c r="BK398" s="47"/>
      <c r="BL398" s="47"/>
      <c r="BM398" s="47"/>
      <c r="BN398" s="47"/>
      <c r="BO398" s="47"/>
      <c r="BP398" s="47"/>
    </row>
    <row r="399" spans="11:68" x14ac:dyDescent="0.45">
      <c r="K399" s="2" t="str">
        <f t="shared" si="44"/>
        <v/>
      </c>
      <c r="S399" s="45" t="str">
        <f t="shared" si="42"/>
        <v/>
      </c>
      <c r="T399" s="82" t="str">
        <f t="shared" si="41"/>
        <v/>
      </c>
      <c r="U399" s="82">
        <f t="shared" si="43"/>
        <v>0</v>
      </c>
      <c r="AA399"/>
      <c r="AB399"/>
      <c r="AC399"/>
      <c r="AD399"/>
      <c r="AE399" s="47"/>
      <c r="AF399" s="21"/>
      <c r="AG399" s="21"/>
      <c r="AH399" s="21"/>
      <c r="AJ399" s="47"/>
      <c r="AK399" s="47"/>
      <c r="AL399" s="47"/>
      <c r="AM399" s="47"/>
      <c r="AN399" s="47"/>
      <c r="AO399" s="47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  <c r="BH399" s="47"/>
      <c r="BI399" s="47"/>
      <c r="BJ399" s="47"/>
      <c r="BK399" s="47"/>
      <c r="BL399" s="47"/>
      <c r="BM399" s="47"/>
      <c r="BN399" s="47"/>
      <c r="BO399" s="47"/>
      <c r="BP399" s="47"/>
    </row>
    <row r="400" spans="11:68" x14ac:dyDescent="0.45">
      <c r="K400" s="2" t="str">
        <f t="shared" si="44"/>
        <v/>
      </c>
      <c r="S400" s="45" t="str">
        <f t="shared" si="42"/>
        <v/>
      </c>
      <c r="T400" s="82" t="str">
        <f t="shared" si="41"/>
        <v/>
      </c>
      <c r="U400" s="82">
        <f t="shared" si="43"/>
        <v>0</v>
      </c>
      <c r="AA400"/>
      <c r="AB400"/>
      <c r="AC400"/>
      <c r="AD400"/>
      <c r="AE400" s="47"/>
      <c r="AF400" s="21"/>
      <c r="AG400" s="21"/>
      <c r="AH400" s="21"/>
      <c r="AJ400" s="47"/>
      <c r="AK400" s="47"/>
      <c r="AL400" s="47"/>
      <c r="AM400" s="47"/>
      <c r="AN400" s="47"/>
      <c r="AO400" s="47"/>
      <c r="AP400" s="47"/>
      <c r="AQ400" s="47"/>
      <c r="AR400" s="47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  <c r="BD400" s="47"/>
      <c r="BE400" s="47"/>
      <c r="BF400" s="47"/>
      <c r="BG400" s="47"/>
      <c r="BH400" s="47"/>
      <c r="BI400" s="47"/>
      <c r="BJ400" s="47"/>
      <c r="BK400" s="47"/>
      <c r="BL400" s="47"/>
      <c r="BM400" s="47"/>
      <c r="BN400" s="47"/>
      <c r="BO400" s="47"/>
      <c r="BP400" s="47"/>
    </row>
    <row r="401" spans="11:68" x14ac:dyDescent="0.45">
      <c r="K401" s="2" t="str">
        <f t="shared" si="44"/>
        <v/>
      </c>
      <c r="S401" s="45" t="str">
        <f t="shared" si="42"/>
        <v/>
      </c>
      <c r="T401" s="82" t="str">
        <f t="shared" si="41"/>
        <v/>
      </c>
      <c r="U401" s="82">
        <f t="shared" si="43"/>
        <v>0</v>
      </c>
      <c r="AA401"/>
      <c r="AB401"/>
      <c r="AC401"/>
      <c r="AD401"/>
      <c r="AE401" s="47"/>
      <c r="AF401" s="21"/>
      <c r="AG401" s="21"/>
      <c r="AH401" s="21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47"/>
      <c r="BJ401" s="47"/>
      <c r="BK401" s="47"/>
      <c r="BL401" s="47"/>
      <c r="BM401" s="47"/>
      <c r="BN401" s="47"/>
      <c r="BO401" s="47"/>
      <c r="BP401" s="47"/>
    </row>
    <row r="402" spans="11:68" x14ac:dyDescent="0.45">
      <c r="K402" s="2" t="str">
        <f t="shared" si="44"/>
        <v/>
      </c>
      <c r="S402" s="45" t="str">
        <f t="shared" si="42"/>
        <v/>
      </c>
      <c r="T402" s="82" t="str">
        <f t="shared" si="41"/>
        <v/>
      </c>
      <c r="U402" s="82">
        <f t="shared" si="43"/>
        <v>0</v>
      </c>
      <c r="AA402"/>
      <c r="AB402"/>
      <c r="AC402"/>
      <c r="AD402"/>
      <c r="AE402" s="47"/>
      <c r="AF402" s="21"/>
      <c r="AG402" s="21"/>
      <c r="AH402" s="21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47"/>
      <c r="BJ402" s="47"/>
      <c r="BK402" s="47"/>
      <c r="BL402" s="47"/>
      <c r="BM402" s="47"/>
      <c r="BN402" s="47"/>
      <c r="BO402" s="47"/>
      <c r="BP402" s="47"/>
    </row>
    <row r="403" spans="11:68" x14ac:dyDescent="0.45">
      <c r="K403" s="2" t="str">
        <f t="shared" si="44"/>
        <v/>
      </c>
      <c r="S403" s="45" t="str">
        <f t="shared" si="42"/>
        <v/>
      </c>
      <c r="T403" s="82" t="str">
        <f t="shared" si="41"/>
        <v/>
      </c>
      <c r="U403" s="82">
        <f t="shared" si="43"/>
        <v>0</v>
      </c>
      <c r="AA403"/>
      <c r="AB403"/>
      <c r="AC403"/>
      <c r="AD403"/>
      <c r="AE403" s="47"/>
      <c r="AF403" s="21"/>
      <c r="AG403" s="21"/>
      <c r="AH403" s="21"/>
      <c r="AJ403" s="47"/>
      <c r="AK403" s="47"/>
      <c r="AL403" s="47"/>
      <c r="AM403" s="47"/>
      <c r="AN403" s="47"/>
      <c r="AO403" s="47"/>
      <c r="AP403" s="47"/>
      <c r="AQ403" s="47"/>
      <c r="AR403" s="47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  <c r="BD403" s="47"/>
      <c r="BE403" s="47"/>
      <c r="BF403" s="47"/>
      <c r="BG403" s="47"/>
      <c r="BH403" s="47"/>
      <c r="BI403" s="47"/>
      <c r="BJ403" s="47"/>
      <c r="BK403" s="47"/>
      <c r="BL403" s="47"/>
      <c r="BM403" s="47"/>
      <c r="BN403" s="47"/>
      <c r="BO403" s="47"/>
      <c r="BP403" s="47"/>
    </row>
    <row r="404" spans="11:68" x14ac:dyDescent="0.45">
      <c r="K404" s="2" t="str">
        <f t="shared" si="44"/>
        <v/>
      </c>
      <c r="S404" s="45" t="str">
        <f t="shared" si="42"/>
        <v/>
      </c>
      <c r="T404" s="82" t="str">
        <f t="shared" si="41"/>
        <v/>
      </c>
      <c r="U404" s="82">
        <f t="shared" si="43"/>
        <v>0</v>
      </c>
      <c r="AA404"/>
      <c r="AB404"/>
      <c r="AC404"/>
      <c r="AD404"/>
      <c r="AE404" s="47"/>
      <c r="AF404" s="21"/>
      <c r="AG404" s="21"/>
      <c r="AH404" s="21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7"/>
      <c r="BJ404" s="47"/>
      <c r="BK404" s="47"/>
      <c r="BL404" s="47"/>
      <c r="BM404" s="47"/>
      <c r="BN404" s="47"/>
      <c r="BO404" s="47"/>
      <c r="BP404" s="47"/>
    </row>
    <row r="405" spans="11:68" x14ac:dyDescent="0.45">
      <c r="K405" s="2" t="str">
        <f t="shared" si="44"/>
        <v/>
      </c>
      <c r="S405" s="45" t="str">
        <f t="shared" si="42"/>
        <v/>
      </c>
      <c r="T405" s="82" t="str">
        <f t="shared" si="41"/>
        <v/>
      </c>
      <c r="U405" s="82">
        <f t="shared" si="43"/>
        <v>0</v>
      </c>
      <c r="AA405"/>
      <c r="AB405"/>
      <c r="AC405"/>
      <c r="AD405"/>
      <c r="AE405" s="47"/>
      <c r="AF405" s="21"/>
      <c r="AG405" s="21"/>
      <c r="AH405" s="21"/>
      <c r="AJ405" s="47"/>
      <c r="AK405" s="47"/>
      <c r="AL405" s="47"/>
      <c r="AM405" s="47"/>
      <c r="AN405" s="47"/>
      <c r="AO405" s="47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7"/>
      <c r="BJ405" s="47"/>
      <c r="BK405" s="47"/>
      <c r="BL405" s="47"/>
      <c r="BM405" s="47"/>
      <c r="BN405" s="47"/>
      <c r="BO405" s="47"/>
      <c r="BP405" s="47"/>
    </row>
    <row r="406" spans="11:68" x14ac:dyDescent="0.45">
      <c r="K406" s="2" t="str">
        <f t="shared" si="44"/>
        <v/>
      </c>
      <c r="S406" s="45" t="str">
        <f t="shared" si="42"/>
        <v/>
      </c>
      <c r="T406" s="82" t="str">
        <f t="shared" si="41"/>
        <v/>
      </c>
      <c r="U406" s="82">
        <f t="shared" si="43"/>
        <v>0</v>
      </c>
      <c r="AA406"/>
      <c r="AB406"/>
      <c r="AC406"/>
      <c r="AD406"/>
      <c r="AE406" s="47"/>
      <c r="AF406" s="21"/>
      <c r="AG406" s="21"/>
      <c r="AH406" s="21"/>
      <c r="AJ406" s="47"/>
      <c r="AK406" s="47"/>
      <c r="AL406" s="47"/>
      <c r="AM406" s="47"/>
      <c r="AN406" s="47"/>
      <c r="AO406" s="47"/>
      <c r="AP406" s="47"/>
      <c r="AQ406" s="47"/>
      <c r="AR406" s="47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  <c r="BD406" s="47"/>
      <c r="BE406" s="47"/>
      <c r="BF406" s="47"/>
      <c r="BG406" s="47"/>
      <c r="BH406" s="47"/>
      <c r="BI406" s="47"/>
      <c r="BJ406" s="47"/>
      <c r="BK406" s="47"/>
      <c r="BL406" s="47"/>
      <c r="BM406" s="47"/>
      <c r="BN406" s="47"/>
      <c r="BO406" s="47"/>
      <c r="BP406" s="47"/>
    </row>
    <row r="407" spans="11:68" x14ac:dyDescent="0.45">
      <c r="K407" s="2" t="str">
        <f t="shared" si="44"/>
        <v/>
      </c>
      <c r="S407" s="45" t="str">
        <f t="shared" si="42"/>
        <v/>
      </c>
      <c r="T407" s="82" t="str">
        <f t="shared" si="41"/>
        <v/>
      </c>
      <c r="U407" s="82">
        <f t="shared" si="43"/>
        <v>0</v>
      </c>
      <c r="AA407"/>
      <c r="AB407"/>
      <c r="AC407"/>
      <c r="AD407"/>
      <c r="AE407" s="47"/>
      <c r="AF407" s="21"/>
      <c r="AG407" s="21"/>
      <c r="AH407" s="21"/>
      <c r="AJ407" s="47"/>
      <c r="AK407" s="47"/>
      <c r="AL407" s="47"/>
      <c r="AM407" s="47"/>
      <c r="AN407" s="47"/>
      <c r="AO407" s="47"/>
      <c r="AP407" s="47"/>
      <c r="AQ407" s="47"/>
      <c r="AR407" s="47"/>
      <c r="AS407" s="47"/>
      <c r="AT407" s="47"/>
      <c r="AU407" s="47"/>
      <c r="AV407" s="47"/>
      <c r="AW407" s="47"/>
      <c r="AX407" s="47"/>
      <c r="AY407" s="47"/>
      <c r="AZ407" s="47"/>
      <c r="BA407" s="47"/>
      <c r="BB407" s="47"/>
      <c r="BC407" s="47"/>
      <c r="BD407" s="47"/>
      <c r="BE407" s="47"/>
      <c r="BF407" s="47"/>
      <c r="BG407" s="47"/>
      <c r="BH407" s="47"/>
      <c r="BI407" s="47"/>
      <c r="BJ407" s="47"/>
      <c r="BK407" s="47"/>
      <c r="BL407" s="47"/>
      <c r="BM407" s="47"/>
      <c r="BN407" s="47"/>
      <c r="BO407" s="47"/>
      <c r="BP407" s="47"/>
    </row>
    <row r="408" spans="11:68" x14ac:dyDescent="0.45">
      <c r="K408" s="2" t="str">
        <f t="shared" si="44"/>
        <v/>
      </c>
      <c r="S408" s="45" t="str">
        <f t="shared" si="42"/>
        <v/>
      </c>
      <c r="T408" s="82" t="str">
        <f t="shared" si="41"/>
        <v/>
      </c>
      <c r="U408" s="82">
        <f t="shared" si="43"/>
        <v>0</v>
      </c>
      <c r="AA408"/>
      <c r="AB408"/>
      <c r="AC408"/>
      <c r="AD408"/>
      <c r="AE408" s="47"/>
      <c r="AF408" s="21"/>
      <c r="AG408" s="21"/>
      <c r="AH408" s="21"/>
      <c r="AJ408" s="47"/>
      <c r="AK408" s="47"/>
      <c r="AL408" s="47"/>
      <c r="AM408" s="47"/>
      <c r="AN408" s="47"/>
      <c r="AO408" s="47"/>
      <c r="AP408" s="47"/>
      <c r="AQ408" s="47"/>
      <c r="AR408" s="47"/>
      <c r="AS408" s="47"/>
      <c r="AT408" s="47"/>
      <c r="AU408" s="47"/>
      <c r="AV408" s="47"/>
      <c r="AW408" s="47"/>
      <c r="AX408" s="47"/>
      <c r="AY408" s="47"/>
      <c r="AZ408" s="47"/>
      <c r="BA408" s="47"/>
      <c r="BB408" s="47"/>
      <c r="BC408" s="47"/>
      <c r="BD408" s="47"/>
      <c r="BE408" s="47"/>
      <c r="BF408" s="47"/>
      <c r="BG408" s="47"/>
      <c r="BH408" s="47"/>
      <c r="BI408" s="47"/>
      <c r="BJ408" s="47"/>
      <c r="BK408" s="47"/>
      <c r="BL408" s="47"/>
      <c r="BM408" s="47"/>
      <c r="BN408" s="47"/>
      <c r="BO408" s="47"/>
      <c r="BP408" s="47"/>
    </row>
    <row r="409" spans="11:68" x14ac:dyDescent="0.45">
      <c r="K409" s="2" t="str">
        <f t="shared" si="44"/>
        <v/>
      </c>
      <c r="S409" s="45" t="str">
        <f t="shared" si="42"/>
        <v/>
      </c>
      <c r="T409" s="82" t="str">
        <f t="shared" si="41"/>
        <v/>
      </c>
      <c r="U409" s="82">
        <f t="shared" si="43"/>
        <v>0</v>
      </c>
      <c r="AA409"/>
      <c r="AB409"/>
      <c r="AC409"/>
      <c r="AD409"/>
      <c r="AE409" s="47"/>
      <c r="AF409" s="21"/>
      <c r="AG409" s="21"/>
      <c r="AH409" s="21"/>
      <c r="AJ409" s="47"/>
      <c r="AK409" s="47"/>
      <c r="AL409" s="47"/>
      <c r="AM409" s="47"/>
      <c r="AN409" s="47"/>
      <c r="AO409" s="47"/>
      <c r="AP409" s="47"/>
      <c r="AQ409" s="47"/>
      <c r="AR409" s="47"/>
      <c r="AS409" s="47"/>
      <c r="AT409" s="47"/>
      <c r="AU409" s="47"/>
      <c r="AV409" s="47"/>
      <c r="AW409" s="47"/>
      <c r="AX409" s="47"/>
      <c r="AY409" s="47"/>
      <c r="AZ409" s="47"/>
      <c r="BA409" s="47"/>
      <c r="BB409" s="47"/>
      <c r="BC409" s="47"/>
      <c r="BD409" s="47"/>
      <c r="BE409" s="47"/>
      <c r="BF409" s="47"/>
      <c r="BG409" s="47"/>
      <c r="BH409" s="47"/>
      <c r="BI409" s="47"/>
      <c r="BJ409" s="47"/>
      <c r="BK409" s="47"/>
      <c r="BL409" s="47"/>
      <c r="BM409" s="47"/>
      <c r="BN409" s="47"/>
      <c r="BO409" s="47"/>
      <c r="BP409" s="47"/>
    </row>
    <row r="410" spans="11:68" x14ac:dyDescent="0.45">
      <c r="K410" s="2" t="str">
        <f t="shared" si="44"/>
        <v/>
      </c>
      <c r="S410" s="45" t="str">
        <f t="shared" si="42"/>
        <v/>
      </c>
      <c r="T410" s="82" t="str">
        <f t="shared" si="41"/>
        <v/>
      </c>
      <c r="U410" s="82">
        <f t="shared" si="43"/>
        <v>0</v>
      </c>
      <c r="AA410"/>
      <c r="AB410"/>
      <c r="AC410"/>
      <c r="AD410"/>
      <c r="AE410" s="47"/>
      <c r="AF410" s="21"/>
      <c r="AG410" s="21"/>
      <c r="AH410" s="21"/>
      <c r="AJ410" s="47"/>
      <c r="AK410" s="47"/>
      <c r="AL410" s="47"/>
      <c r="AM410" s="47"/>
      <c r="AN410" s="47"/>
      <c r="AO410" s="47"/>
      <c r="AP410" s="47"/>
      <c r="AQ410" s="47"/>
      <c r="AR410" s="47"/>
      <c r="AS410" s="47"/>
      <c r="AT410" s="47"/>
      <c r="AU410" s="47"/>
      <c r="AV410" s="47"/>
      <c r="AW410" s="47"/>
      <c r="AX410" s="47"/>
      <c r="AY410" s="47"/>
      <c r="AZ410" s="47"/>
      <c r="BA410" s="47"/>
      <c r="BB410" s="47"/>
      <c r="BC410" s="47"/>
      <c r="BD410" s="47"/>
      <c r="BE410" s="47"/>
      <c r="BF410" s="47"/>
      <c r="BG410" s="47"/>
      <c r="BH410" s="47"/>
      <c r="BI410" s="47"/>
      <c r="BJ410" s="47"/>
      <c r="BK410" s="47"/>
      <c r="BL410" s="47"/>
      <c r="BM410" s="47"/>
      <c r="BN410" s="47"/>
      <c r="BO410" s="47"/>
      <c r="BP410" s="47"/>
    </row>
    <row r="411" spans="11:68" x14ac:dyDescent="0.45">
      <c r="K411" s="2" t="str">
        <f t="shared" si="44"/>
        <v/>
      </c>
      <c r="S411" s="45" t="str">
        <f t="shared" si="42"/>
        <v/>
      </c>
      <c r="T411" s="82" t="str">
        <f t="shared" si="41"/>
        <v/>
      </c>
      <c r="U411" s="82">
        <f t="shared" si="43"/>
        <v>0</v>
      </c>
      <c r="AA411"/>
      <c r="AB411"/>
      <c r="AC411"/>
      <c r="AD411"/>
      <c r="AE411" s="47"/>
      <c r="AF411" s="21"/>
      <c r="AG411" s="21"/>
      <c r="AH411" s="21"/>
      <c r="AJ411" s="47"/>
      <c r="AK411" s="47"/>
      <c r="AL411" s="47"/>
      <c r="AM411" s="47"/>
      <c r="AN411" s="47"/>
      <c r="AO411" s="47"/>
      <c r="AP411" s="47"/>
      <c r="AQ411" s="47"/>
      <c r="AR411" s="47"/>
      <c r="AS411" s="47"/>
      <c r="AT411" s="47"/>
      <c r="AU411" s="47"/>
      <c r="AV411" s="47"/>
      <c r="AW411" s="47"/>
      <c r="AX411" s="47"/>
      <c r="AY411" s="47"/>
      <c r="AZ411" s="47"/>
      <c r="BA411" s="47"/>
      <c r="BB411" s="47"/>
      <c r="BC411" s="47"/>
      <c r="BD411" s="47"/>
      <c r="BE411" s="47"/>
      <c r="BF411" s="47"/>
      <c r="BG411" s="47"/>
      <c r="BH411" s="47"/>
      <c r="BI411" s="47"/>
      <c r="BJ411" s="47"/>
      <c r="BK411" s="47"/>
      <c r="BL411" s="47"/>
      <c r="BM411" s="47"/>
      <c r="BN411" s="47"/>
      <c r="BO411" s="47"/>
      <c r="BP411" s="47"/>
    </row>
    <row r="412" spans="11:68" x14ac:dyDescent="0.45">
      <c r="K412" s="2" t="str">
        <f t="shared" si="44"/>
        <v/>
      </c>
      <c r="S412" s="45" t="str">
        <f t="shared" si="42"/>
        <v/>
      </c>
      <c r="T412" s="82" t="str">
        <f t="shared" si="41"/>
        <v/>
      </c>
      <c r="U412" s="82">
        <f t="shared" si="43"/>
        <v>0</v>
      </c>
      <c r="AA412"/>
      <c r="AB412"/>
      <c r="AC412"/>
      <c r="AD412"/>
      <c r="AE412" s="47"/>
      <c r="AF412" s="21"/>
      <c r="AG412" s="21"/>
      <c r="AH412" s="21"/>
      <c r="AJ412" s="47"/>
      <c r="AK412" s="47"/>
      <c r="AL412" s="47"/>
      <c r="AM412" s="47"/>
      <c r="AN412" s="47"/>
      <c r="AO412" s="47"/>
      <c r="AP412" s="47"/>
      <c r="AQ412" s="47"/>
      <c r="AR412" s="47"/>
      <c r="AS412" s="47"/>
      <c r="AT412" s="47"/>
      <c r="AU412" s="47"/>
      <c r="AV412" s="47"/>
      <c r="AW412" s="47"/>
      <c r="AX412" s="47"/>
      <c r="AY412" s="47"/>
      <c r="AZ412" s="47"/>
      <c r="BA412" s="47"/>
      <c r="BB412" s="47"/>
      <c r="BC412" s="47"/>
      <c r="BD412" s="47"/>
      <c r="BE412" s="47"/>
      <c r="BF412" s="47"/>
      <c r="BG412" s="47"/>
      <c r="BH412" s="47"/>
      <c r="BI412" s="47"/>
      <c r="BJ412" s="47"/>
      <c r="BK412" s="47"/>
      <c r="BL412" s="47"/>
      <c r="BM412" s="47"/>
      <c r="BN412" s="47"/>
      <c r="BO412" s="47"/>
      <c r="BP412" s="47"/>
    </row>
    <row r="413" spans="11:68" x14ac:dyDescent="0.45">
      <c r="K413" s="2" t="str">
        <f t="shared" si="44"/>
        <v/>
      </c>
      <c r="S413" s="45" t="str">
        <f t="shared" si="42"/>
        <v/>
      </c>
      <c r="T413" s="82" t="str">
        <f t="shared" si="41"/>
        <v/>
      </c>
      <c r="U413" s="82">
        <f t="shared" si="43"/>
        <v>0</v>
      </c>
      <c r="AA413"/>
      <c r="AB413"/>
      <c r="AC413"/>
      <c r="AD413"/>
      <c r="AE413" s="47"/>
      <c r="AF413" s="21"/>
      <c r="AG413" s="21"/>
      <c r="AH413" s="21"/>
      <c r="AJ413" s="47"/>
      <c r="AK413" s="47"/>
      <c r="AL413" s="47"/>
      <c r="AM413" s="47"/>
      <c r="AN413" s="47"/>
      <c r="AO413" s="47"/>
      <c r="AP413" s="47"/>
      <c r="AQ413" s="47"/>
      <c r="AR413" s="47"/>
      <c r="AS413" s="47"/>
      <c r="AT413" s="47"/>
      <c r="AU413" s="47"/>
      <c r="AV413" s="47"/>
      <c r="AW413" s="47"/>
      <c r="AX413" s="47"/>
      <c r="AY413" s="47"/>
      <c r="AZ413" s="47"/>
      <c r="BA413" s="47"/>
      <c r="BB413" s="47"/>
      <c r="BC413" s="47"/>
      <c r="BD413" s="47"/>
      <c r="BE413" s="47"/>
      <c r="BF413" s="47"/>
      <c r="BG413" s="47"/>
      <c r="BH413" s="47"/>
      <c r="BI413" s="47"/>
      <c r="BJ413" s="47"/>
      <c r="BK413" s="47"/>
      <c r="BL413" s="47"/>
      <c r="BM413" s="47"/>
      <c r="BN413" s="47"/>
      <c r="BO413" s="47"/>
      <c r="BP413" s="47"/>
    </row>
    <row r="414" spans="11:68" x14ac:dyDescent="0.45">
      <c r="K414" s="2" t="str">
        <f t="shared" si="44"/>
        <v/>
      </c>
      <c r="S414" s="45" t="str">
        <f t="shared" si="42"/>
        <v/>
      </c>
      <c r="T414" s="82" t="str">
        <f t="shared" si="41"/>
        <v/>
      </c>
      <c r="U414" s="82">
        <f t="shared" si="43"/>
        <v>0</v>
      </c>
      <c r="AA414"/>
      <c r="AB414"/>
      <c r="AC414"/>
      <c r="AD414"/>
      <c r="AE414" s="47"/>
      <c r="AF414" s="21"/>
      <c r="AG414" s="21"/>
      <c r="AH414" s="21"/>
      <c r="AJ414" s="47"/>
      <c r="AK414" s="47"/>
      <c r="AL414" s="47"/>
      <c r="AM414" s="47"/>
      <c r="AN414" s="47"/>
      <c r="AO414" s="47"/>
      <c r="AP414" s="47"/>
      <c r="AQ414" s="47"/>
      <c r="AR414" s="47"/>
      <c r="AS414" s="47"/>
      <c r="AT414" s="47"/>
      <c r="AU414" s="47"/>
      <c r="AV414" s="47"/>
      <c r="AW414" s="47"/>
      <c r="AX414" s="47"/>
      <c r="AY414" s="47"/>
      <c r="AZ414" s="47"/>
      <c r="BA414" s="47"/>
      <c r="BB414" s="47"/>
      <c r="BC414" s="47"/>
      <c r="BD414" s="47"/>
      <c r="BE414" s="47"/>
      <c r="BF414" s="47"/>
      <c r="BG414" s="47"/>
      <c r="BH414" s="47"/>
      <c r="BI414" s="47"/>
      <c r="BJ414" s="47"/>
      <c r="BK414" s="47"/>
      <c r="BL414" s="47"/>
      <c r="BM414" s="47"/>
      <c r="BN414" s="47"/>
      <c r="BO414" s="47"/>
      <c r="BP414" s="47"/>
    </row>
    <row r="415" spans="11:68" x14ac:dyDescent="0.45">
      <c r="K415" s="2" t="str">
        <f t="shared" si="44"/>
        <v/>
      </c>
      <c r="S415" s="45" t="str">
        <f t="shared" si="42"/>
        <v/>
      </c>
      <c r="T415" s="82" t="str">
        <f t="shared" si="41"/>
        <v/>
      </c>
      <c r="U415" s="82">
        <f t="shared" si="43"/>
        <v>0</v>
      </c>
      <c r="AA415"/>
      <c r="AB415"/>
      <c r="AC415"/>
      <c r="AD415"/>
      <c r="AE415" s="47"/>
      <c r="AF415" s="21"/>
      <c r="AG415" s="21"/>
      <c r="AH415" s="21"/>
      <c r="AJ415" s="47"/>
      <c r="AK415" s="47"/>
      <c r="AL415" s="47"/>
      <c r="AM415" s="47"/>
      <c r="AN415" s="47"/>
      <c r="AO415" s="47"/>
      <c r="AP415" s="47"/>
      <c r="AQ415" s="47"/>
      <c r="AR415" s="47"/>
      <c r="AS415" s="47"/>
      <c r="AT415" s="47"/>
      <c r="AU415" s="47"/>
      <c r="AV415" s="47"/>
      <c r="AW415" s="47"/>
      <c r="AX415" s="47"/>
      <c r="AY415" s="47"/>
      <c r="AZ415" s="47"/>
      <c r="BA415" s="47"/>
      <c r="BB415" s="47"/>
      <c r="BC415" s="47"/>
      <c r="BD415" s="47"/>
      <c r="BE415" s="47"/>
      <c r="BF415" s="47"/>
      <c r="BG415" s="47"/>
      <c r="BH415" s="47"/>
      <c r="BI415" s="47"/>
      <c r="BJ415" s="47"/>
      <c r="BK415" s="47"/>
      <c r="BL415" s="47"/>
      <c r="BM415" s="47"/>
      <c r="BN415" s="47"/>
      <c r="BO415" s="47"/>
      <c r="BP415" s="47"/>
    </row>
    <row r="416" spans="11:68" x14ac:dyDescent="0.45">
      <c r="K416" s="2" t="str">
        <f t="shared" si="44"/>
        <v/>
      </c>
      <c r="S416" s="45" t="str">
        <f t="shared" si="42"/>
        <v/>
      </c>
      <c r="T416" s="82" t="str">
        <f t="shared" si="41"/>
        <v/>
      </c>
      <c r="U416" s="82">
        <f t="shared" si="43"/>
        <v>0</v>
      </c>
      <c r="AA416"/>
      <c r="AB416"/>
      <c r="AC416"/>
      <c r="AD416"/>
      <c r="AE416" s="47"/>
      <c r="AF416" s="21"/>
      <c r="AG416" s="21"/>
      <c r="AH416" s="21"/>
      <c r="AJ416" s="47"/>
      <c r="AK416" s="47"/>
      <c r="AL416" s="47"/>
      <c r="AM416" s="47"/>
      <c r="AN416" s="47"/>
      <c r="AO416" s="47"/>
      <c r="AP416" s="47"/>
      <c r="AQ416" s="47"/>
      <c r="AR416" s="47"/>
      <c r="AS416" s="47"/>
      <c r="AT416" s="47"/>
      <c r="AU416" s="47"/>
      <c r="AV416" s="47"/>
      <c r="AW416" s="47"/>
      <c r="AX416" s="47"/>
      <c r="AY416" s="47"/>
      <c r="AZ416" s="47"/>
      <c r="BA416" s="47"/>
      <c r="BB416" s="47"/>
      <c r="BC416" s="47"/>
      <c r="BD416" s="47"/>
      <c r="BE416" s="47"/>
      <c r="BF416" s="47"/>
      <c r="BG416" s="47"/>
      <c r="BH416" s="47"/>
      <c r="BI416" s="47"/>
      <c r="BJ416" s="47"/>
      <c r="BK416" s="47"/>
      <c r="BL416" s="47"/>
      <c r="BM416" s="47"/>
      <c r="BN416" s="47"/>
      <c r="BO416" s="47"/>
      <c r="BP416" s="47"/>
    </row>
    <row r="417" spans="11:68" x14ac:dyDescent="0.45">
      <c r="K417" s="2" t="str">
        <f t="shared" si="44"/>
        <v/>
      </c>
      <c r="S417" s="45" t="str">
        <f t="shared" si="42"/>
        <v/>
      </c>
      <c r="T417" s="82" t="str">
        <f t="shared" si="41"/>
        <v/>
      </c>
      <c r="U417" s="82">
        <f t="shared" si="43"/>
        <v>0</v>
      </c>
      <c r="AA417"/>
      <c r="AB417"/>
      <c r="AC417"/>
      <c r="AD417"/>
      <c r="AE417" s="47"/>
      <c r="AF417" s="21"/>
      <c r="AG417" s="21"/>
      <c r="AH417" s="21"/>
      <c r="AJ417" s="47"/>
      <c r="AK417" s="47"/>
      <c r="AL417" s="47"/>
      <c r="AM417" s="47"/>
      <c r="AN417" s="47"/>
      <c r="AO417" s="47"/>
      <c r="AP417" s="47"/>
      <c r="AQ417" s="47"/>
      <c r="AR417" s="47"/>
      <c r="AS417" s="47"/>
      <c r="AT417" s="47"/>
      <c r="AU417" s="47"/>
      <c r="AV417" s="47"/>
      <c r="AW417" s="47"/>
      <c r="AX417" s="47"/>
      <c r="AY417" s="47"/>
      <c r="AZ417" s="47"/>
      <c r="BA417" s="47"/>
      <c r="BB417" s="47"/>
      <c r="BC417" s="47"/>
      <c r="BD417" s="47"/>
      <c r="BE417" s="47"/>
      <c r="BF417" s="47"/>
      <c r="BG417" s="47"/>
      <c r="BH417" s="47"/>
      <c r="BI417" s="47"/>
      <c r="BJ417" s="47"/>
      <c r="BK417" s="47"/>
      <c r="BL417" s="47"/>
      <c r="BM417" s="47"/>
      <c r="BN417" s="47"/>
      <c r="BO417" s="47"/>
      <c r="BP417" s="47"/>
    </row>
    <row r="418" spans="11:68" x14ac:dyDescent="0.45">
      <c r="K418" s="2" t="str">
        <f t="shared" si="44"/>
        <v/>
      </c>
      <c r="S418" s="45" t="str">
        <f t="shared" si="42"/>
        <v/>
      </c>
      <c r="T418" s="82" t="str">
        <f t="shared" si="41"/>
        <v/>
      </c>
      <c r="U418" s="82">
        <f t="shared" si="43"/>
        <v>0</v>
      </c>
      <c r="AA418"/>
      <c r="AB418"/>
      <c r="AC418"/>
      <c r="AD418"/>
      <c r="AE418" s="47"/>
      <c r="AF418" s="21"/>
      <c r="AG418" s="21"/>
      <c r="AH418" s="21"/>
      <c r="AJ418" s="47"/>
      <c r="AK418" s="47"/>
      <c r="AL418" s="47"/>
      <c r="AM418" s="47"/>
      <c r="AN418" s="47"/>
      <c r="AO418" s="47"/>
      <c r="AP418" s="47"/>
      <c r="AQ418" s="47"/>
      <c r="AR418" s="47"/>
      <c r="AS418" s="47"/>
      <c r="AT418" s="47"/>
      <c r="AU418" s="47"/>
      <c r="AV418" s="47"/>
      <c r="AW418" s="47"/>
      <c r="AX418" s="47"/>
      <c r="AY418" s="47"/>
      <c r="AZ418" s="47"/>
      <c r="BA418" s="47"/>
      <c r="BB418" s="47"/>
      <c r="BC418" s="47"/>
      <c r="BD418" s="47"/>
      <c r="BE418" s="47"/>
      <c r="BF418" s="47"/>
      <c r="BG418" s="47"/>
      <c r="BH418" s="47"/>
      <c r="BI418" s="47"/>
      <c r="BJ418" s="47"/>
      <c r="BK418" s="47"/>
      <c r="BL418" s="47"/>
      <c r="BM418" s="47"/>
      <c r="BN418" s="47"/>
      <c r="BO418" s="47"/>
      <c r="BP418" s="47"/>
    </row>
    <row r="419" spans="11:68" x14ac:dyDescent="0.45">
      <c r="K419" s="2" t="str">
        <f t="shared" si="44"/>
        <v/>
      </c>
      <c r="S419" s="45" t="str">
        <f t="shared" si="42"/>
        <v/>
      </c>
      <c r="T419" s="82" t="str">
        <f t="shared" si="41"/>
        <v/>
      </c>
      <c r="U419" s="82">
        <f t="shared" si="43"/>
        <v>0</v>
      </c>
      <c r="AA419"/>
      <c r="AB419"/>
      <c r="AC419"/>
      <c r="AD419"/>
      <c r="AE419" s="47"/>
      <c r="AF419" s="21"/>
      <c r="AG419" s="21"/>
      <c r="AH419" s="21"/>
      <c r="AJ419" s="47"/>
      <c r="AK419" s="47"/>
      <c r="AL419" s="47"/>
      <c r="AM419" s="47"/>
      <c r="AN419" s="47"/>
      <c r="AO419" s="47"/>
      <c r="AP419" s="47"/>
      <c r="AQ419" s="47"/>
      <c r="AR419" s="47"/>
      <c r="AS419" s="47"/>
      <c r="AT419" s="47"/>
      <c r="AU419" s="47"/>
      <c r="AV419" s="47"/>
      <c r="AW419" s="47"/>
      <c r="AX419" s="47"/>
      <c r="AY419" s="47"/>
      <c r="AZ419" s="47"/>
      <c r="BA419" s="47"/>
      <c r="BB419" s="47"/>
      <c r="BC419" s="47"/>
      <c r="BD419" s="47"/>
      <c r="BE419" s="47"/>
      <c r="BF419" s="47"/>
      <c r="BG419" s="47"/>
      <c r="BH419" s="47"/>
      <c r="BI419" s="47"/>
      <c r="BJ419" s="47"/>
      <c r="BK419" s="47"/>
      <c r="BL419" s="47"/>
      <c r="BM419" s="47"/>
      <c r="BN419" s="47"/>
      <c r="BO419" s="47"/>
      <c r="BP419" s="47"/>
    </row>
    <row r="420" spans="11:68" x14ac:dyDescent="0.45">
      <c r="K420" s="2" t="str">
        <f t="shared" si="44"/>
        <v/>
      </c>
      <c r="S420" s="45" t="str">
        <f t="shared" si="42"/>
        <v/>
      </c>
      <c r="T420" s="82" t="str">
        <f t="shared" ref="T420:T433" si="45">IF(B420="","",IF(LEFT(VLOOKUP(B420,$T$4:$W$31,3,0))="","",LEFT(VLOOKUP(B420,$T$4:$W$31,3,0))))</f>
        <v/>
      </c>
      <c r="U420" s="82">
        <f t="shared" si="43"/>
        <v>0</v>
      </c>
      <c r="AA420"/>
      <c r="AB420"/>
      <c r="AC420"/>
      <c r="AD420"/>
      <c r="AE420" s="47"/>
      <c r="AF420" s="21"/>
      <c r="AG420" s="21"/>
      <c r="AH420" s="21"/>
      <c r="AJ420" s="47"/>
      <c r="AK420" s="47"/>
      <c r="AL420" s="47"/>
      <c r="AM420" s="47"/>
      <c r="AN420" s="47"/>
      <c r="AO420" s="47"/>
      <c r="AP420" s="47"/>
      <c r="AQ420" s="47"/>
      <c r="AR420" s="47"/>
      <c r="AS420" s="47"/>
      <c r="AT420" s="47"/>
      <c r="AU420" s="47"/>
      <c r="AV420" s="47"/>
      <c r="AW420" s="47"/>
      <c r="AX420" s="47"/>
      <c r="AY420" s="47"/>
      <c r="AZ420" s="47"/>
      <c r="BA420" s="47"/>
      <c r="BB420" s="47"/>
      <c r="BC420" s="47"/>
      <c r="BD420" s="47"/>
      <c r="BE420" s="47"/>
      <c r="BF420" s="47"/>
      <c r="BG420" s="47"/>
      <c r="BH420" s="47"/>
      <c r="BI420" s="47"/>
      <c r="BJ420" s="47"/>
      <c r="BK420" s="47"/>
      <c r="BL420" s="47"/>
      <c r="BM420" s="47"/>
      <c r="BN420" s="47"/>
      <c r="BO420" s="47"/>
      <c r="BP420" s="47"/>
    </row>
    <row r="421" spans="11:68" x14ac:dyDescent="0.45">
      <c r="K421" s="2" t="str">
        <f t="shared" si="44"/>
        <v/>
      </c>
      <c r="S421" s="45" t="str">
        <f t="shared" si="42"/>
        <v/>
      </c>
      <c r="T421" s="82" t="str">
        <f t="shared" si="45"/>
        <v/>
      </c>
      <c r="U421" s="82">
        <f t="shared" si="43"/>
        <v>0</v>
      </c>
      <c r="AA421"/>
      <c r="AB421"/>
      <c r="AC421"/>
      <c r="AD421"/>
      <c r="AE421" s="47"/>
      <c r="AF421" s="21"/>
      <c r="AG421" s="21"/>
      <c r="AH421" s="21"/>
      <c r="AJ421" s="47"/>
      <c r="AK421" s="47"/>
      <c r="AL421" s="47"/>
      <c r="AM421" s="47"/>
      <c r="AN421" s="47"/>
      <c r="AO421" s="47"/>
      <c r="AP421" s="47"/>
      <c r="AQ421" s="47"/>
      <c r="AR421" s="47"/>
      <c r="AS421" s="47"/>
      <c r="AT421" s="47"/>
      <c r="AU421" s="47"/>
      <c r="AV421" s="47"/>
      <c r="AW421" s="47"/>
      <c r="AX421" s="47"/>
      <c r="AY421" s="47"/>
      <c r="AZ421" s="47"/>
      <c r="BA421" s="47"/>
      <c r="BB421" s="47"/>
      <c r="BC421" s="47"/>
      <c r="BD421" s="47"/>
      <c r="BE421" s="47"/>
      <c r="BF421" s="47"/>
      <c r="BG421" s="47"/>
      <c r="BH421" s="47"/>
      <c r="BI421" s="47"/>
      <c r="BJ421" s="47"/>
      <c r="BK421" s="47"/>
      <c r="BL421" s="47"/>
      <c r="BM421" s="47"/>
      <c r="BN421" s="47"/>
      <c r="BO421" s="47"/>
      <c r="BP421" s="47"/>
    </row>
    <row r="422" spans="11:68" x14ac:dyDescent="0.45">
      <c r="K422" s="2" t="str">
        <f t="shared" si="44"/>
        <v/>
      </c>
      <c r="S422" s="45" t="str">
        <f t="shared" si="42"/>
        <v/>
      </c>
      <c r="T422" s="82" t="str">
        <f t="shared" si="45"/>
        <v/>
      </c>
      <c r="U422" s="82">
        <f t="shared" si="43"/>
        <v>0</v>
      </c>
      <c r="AA422"/>
      <c r="AB422"/>
      <c r="AC422"/>
      <c r="AD422"/>
      <c r="AE422" s="47"/>
      <c r="AF422" s="21"/>
      <c r="AG422" s="21"/>
      <c r="AH422" s="21"/>
      <c r="AJ422" s="47"/>
      <c r="AK422" s="47"/>
      <c r="AL422" s="47"/>
      <c r="AM422" s="47"/>
      <c r="AN422" s="47"/>
      <c r="AO422" s="47"/>
      <c r="AP422" s="47"/>
      <c r="AQ422" s="47"/>
      <c r="AR422" s="47"/>
      <c r="AS422" s="47"/>
      <c r="AT422" s="47"/>
      <c r="AU422" s="47"/>
      <c r="AV422" s="47"/>
      <c r="AW422" s="47"/>
      <c r="AX422" s="47"/>
      <c r="AY422" s="47"/>
      <c r="AZ422" s="47"/>
      <c r="BA422" s="47"/>
      <c r="BB422" s="47"/>
      <c r="BC422" s="47"/>
      <c r="BD422" s="47"/>
      <c r="BE422" s="47"/>
      <c r="BF422" s="47"/>
      <c r="BG422" s="47"/>
      <c r="BH422" s="47"/>
      <c r="BI422" s="47"/>
      <c r="BJ422" s="47"/>
      <c r="BK422" s="47"/>
      <c r="BL422" s="47"/>
      <c r="BM422" s="47"/>
      <c r="BN422" s="47"/>
      <c r="BO422" s="47"/>
      <c r="BP422" s="47"/>
    </row>
    <row r="423" spans="11:68" x14ac:dyDescent="0.45">
      <c r="K423" s="2" t="str">
        <f t="shared" si="44"/>
        <v/>
      </c>
      <c r="S423" s="45" t="str">
        <f t="shared" si="42"/>
        <v/>
      </c>
      <c r="T423" s="82" t="str">
        <f t="shared" si="45"/>
        <v/>
      </c>
      <c r="U423" s="82">
        <f t="shared" si="43"/>
        <v>0</v>
      </c>
      <c r="AA423"/>
      <c r="AB423"/>
      <c r="AC423"/>
      <c r="AD423"/>
      <c r="AE423" s="47"/>
      <c r="AF423" s="21"/>
      <c r="AG423" s="21"/>
      <c r="AH423" s="21"/>
      <c r="AJ423" s="47"/>
      <c r="AK423" s="47"/>
      <c r="AL423" s="47"/>
      <c r="AM423" s="47"/>
      <c r="AN423" s="47"/>
      <c r="AO423" s="47"/>
      <c r="AP423" s="47"/>
      <c r="AQ423" s="47"/>
      <c r="AR423" s="47"/>
      <c r="AS423" s="47"/>
      <c r="AT423" s="47"/>
      <c r="AU423" s="47"/>
      <c r="AV423" s="47"/>
      <c r="AW423" s="47"/>
      <c r="AX423" s="47"/>
      <c r="AY423" s="47"/>
      <c r="AZ423" s="47"/>
      <c r="BA423" s="47"/>
      <c r="BB423" s="47"/>
      <c r="BC423" s="47"/>
      <c r="BD423" s="47"/>
      <c r="BE423" s="47"/>
      <c r="BF423" s="47"/>
      <c r="BG423" s="47"/>
      <c r="BH423" s="47"/>
      <c r="BI423" s="47"/>
      <c r="BJ423" s="47"/>
      <c r="BK423" s="47"/>
      <c r="BL423" s="47"/>
      <c r="BM423" s="47"/>
      <c r="BN423" s="47"/>
      <c r="BO423" s="47"/>
      <c r="BP423" s="47"/>
    </row>
    <row r="424" spans="11:68" x14ac:dyDescent="0.45">
      <c r="K424" s="2" t="str">
        <f t="shared" si="44"/>
        <v/>
      </c>
      <c r="S424" s="45" t="str">
        <f t="shared" si="42"/>
        <v/>
      </c>
      <c r="T424" s="82" t="str">
        <f t="shared" si="45"/>
        <v/>
      </c>
      <c r="U424" s="82">
        <f t="shared" si="43"/>
        <v>0</v>
      </c>
      <c r="AA424"/>
      <c r="AB424"/>
      <c r="AC424"/>
      <c r="AD424"/>
      <c r="AE424" s="47"/>
      <c r="AF424" s="21"/>
      <c r="AG424" s="21"/>
      <c r="AH424" s="21"/>
      <c r="AJ424" s="47"/>
      <c r="AK424" s="47"/>
      <c r="AL424" s="47"/>
      <c r="AM424" s="47"/>
      <c r="AN424" s="47"/>
      <c r="AO424" s="47"/>
      <c r="AP424" s="47"/>
      <c r="AQ424" s="47"/>
      <c r="AR424" s="47"/>
      <c r="AS424" s="47"/>
      <c r="AT424" s="47"/>
      <c r="AU424" s="47"/>
      <c r="AV424" s="47"/>
      <c r="AW424" s="47"/>
      <c r="AX424" s="47"/>
      <c r="AY424" s="47"/>
      <c r="AZ424" s="47"/>
      <c r="BA424" s="47"/>
      <c r="BB424" s="47"/>
      <c r="BC424" s="47"/>
      <c r="BD424" s="47"/>
      <c r="BE424" s="47"/>
      <c r="BF424" s="47"/>
      <c r="BG424" s="47"/>
      <c r="BH424" s="47"/>
      <c r="BI424" s="47"/>
      <c r="BJ424" s="47"/>
      <c r="BK424" s="47"/>
      <c r="BL424" s="47"/>
      <c r="BM424" s="47"/>
      <c r="BN424" s="47"/>
      <c r="BO424" s="47"/>
      <c r="BP424" s="47"/>
    </row>
    <row r="425" spans="11:68" x14ac:dyDescent="0.45">
      <c r="K425" s="2" t="str">
        <f t="shared" si="44"/>
        <v/>
      </c>
      <c r="S425" s="45" t="str">
        <f t="shared" si="42"/>
        <v/>
      </c>
      <c r="T425" s="82" t="str">
        <f t="shared" si="45"/>
        <v/>
      </c>
      <c r="U425" s="82">
        <f t="shared" si="43"/>
        <v>0</v>
      </c>
      <c r="AA425"/>
      <c r="AB425"/>
      <c r="AC425"/>
      <c r="AD425"/>
      <c r="AE425" s="47"/>
      <c r="AF425" s="21"/>
      <c r="AG425" s="21"/>
      <c r="AH425" s="21"/>
      <c r="AJ425" s="47"/>
      <c r="AK425" s="47"/>
      <c r="AL425" s="47"/>
      <c r="AM425" s="47"/>
      <c r="AN425" s="47"/>
      <c r="AO425" s="47"/>
      <c r="AP425" s="47"/>
      <c r="AQ425" s="47"/>
      <c r="AR425" s="47"/>
      <c r="AS425" s="47"/>
      <c r="AT425" s="47"/>
      <c r="AU425" s="47"/>
      <c r="AV425" s="47"/>
      <c r="AW425" s="47"/>
      <c r="AX425" s="47"/>
      <c r="AY425" s="47"/>
      <c r="AZ425" s="47"/>
      <c r="BA425" s="47"/>
      <c r="BB425" s="47"/>
      <c r="BC425" s="47"/>
      <c r="BD425" s="47"/>
      <c r="BE425" s="47"/>
      <c r="BF425" s="47"/>
      <c r="BG425" s="47"/>
      <c r="BH425" s="47"/>
      <c r="BI425" s="47"/>
      <c r="BJ425" s="47"/>
      <c r="BK425" s="47"/>
      <c r="BL425" s="47"/>
      <c r="BM425" s="47"/>
      <c r="BN425" s="47"/>
      <c r="BO425" s="47"/>
      <c r="BP425" s="47"/>
    </row>
    <row r="426" spans="11:68" x14ac:dyDescent="0.45">
      <c r="K426" s="2" t="str">
        <f t="shared" si="44"/>
        <v/>
      </c>
      <c r="S426" s="45" t="str">
        <f t="shared" si="42"/>
        <v/>
      </c>
      <c r="T426" s="82" t="str">
        <f t="shared" si="45"/>
        <v/>
      </c>
      <c r="U426" s="82">
        <f t="shared" si="43"/>
        <v>0</v>
      </c>
      <c r="AA426"/>
      <c r="AB426"/>
      <c r="AC426"/>
      <c r="AD426"/>
      <c r="AE426" s="47"/>
      <c r="AF426" s="21"/>
      <c r="AG426" s="21"/>
      <c r="AH426" s="21"/>
      <c r="AJ426" s="47"/>
      <c r="AK426" s="47"/>
      <c r="AL426" s="47"/>
      <c r="AM426" s="47"/>
      <c r="AN426" s="47"/>
      <c r="AO426" s="47"/>
      <c r="AP426" s="47"/>
      <c r="AQ426" s="47"/>
      <c r="AR426" s="47"/>
      <c r="AS426" s="47"/>
      <c r="AT426" s="47"/>
      <c r="AU426" s="47"/>
      <c r="AV426" s="47"/>
      <c r="AW426" s="47"/>
      <c r="AX426" s="47"/>
      <c r="AY426" s="47"/>
      <c r="AZ426" s="47"/>
      <c r="BA426" s="47"/>
      <c r="BB426" s="47"/>
      <c r="BC426" s="47"/>
      <c r="BD426" s="47"/>
      <c r="BE426" s="47"/>
      <c r="BF426" s="47"/>
      <c r="BG426" s="47"/>
      <c r="BH426" s="47"/>
      <c r="BI426" s="47"/>
      <c r="BJ426" s="47"/>
      <c r="BK426" s="47"/>
      <c r="BL426" s="47"/>
      <c r="BM426" s="47"/>
      <c r="BN426" s="47"/>
      <c r="BO426" s="47"/>
      <c r="BP426" s="47"/>
    </row>
    <row r="427" spans="11:68" x14ac:dyDescent="0.45">
      <c r="K427" s="2" t="str">
        <f t="shared" si="44"/>
        <v/>
      </c>
      <c r="S427" s="45" t="str">
        <f t="shared" si="42"/>
        <v/>
      </c>
      <c r="T427" s="82" t="str">
        <f t="shared" si="45"/>
        <v/>
      </c>
      <c r="U427" s="82">
        <f t="shared" si="43"/>
        <v>0</v>
      </c>
      <c r="AA427"/>
      <c r="AB427"/>
      <c r="AC427"/>
      <c r="AD427"/>
      <c r="AE427" s="47"/>
      <c r="AF427" s="21"/>
      <c r="AG427" s="21"/>
      <c r="AH427" s="21"/>
      <c r="AJ427" s="47"/>
      <c r="AK427" s="47"/>
      <c r="AL427" s="47"/>
      <c r="AM427" s="47"/>
      <c r="AN427" s="47"/>
      <c r="AO427" s="47"/>
      <c r="AP427" s="47"/>
      <c r="AQ427" s="47"/>
      <c r="AR427" s="47"/>
      <c r="AS427" s="47"/>
      <c r="AT427" s="47"/>
      <c r="AU427" s="47"/>
      <c r="AV427" s="47"/>
      <c r="AW427" s="47"/>
      <c r="AX427" s="47"/>
      <c r="AY427" s="47"/>
      <c r="AZ427" s="47"/>
      <c r="BA427" s="47"/>
      <c r="BB427" s="47"/>
      <c r="BC427" s="47"/>
      <c r="BD427" s="47"/>
      <c r="BE427" s="47"/>
      <c r="BF427" s="47"/>
      <c r="BG427" s="47"/>
      <c r="BH427" s="47"/>
      <c r="BI427" s="47"/>
      <c r="BJ427" s="47"/>
      <c r="BK427" s="47"/>
      <c r="BL427" s="47"/>
      <c r="BM427" s="47"/>
      <c r="BN427" s="47"/>
      <c r="BO427" s="47"/>
      <c r="BP427" s="47"/>
    </row>
    <row r="428" spans="11:68" x14ac:dyDescent="0.45">
      <c r="K428" s="2" t="str">
        <f t="shared" si="44"/>
        <v/>
      </c>
      <c r="S428" s="45" t="str">
        <f t="shared" si="42"/>
        <v/>
      </c>
      <c r="T428" s="82" t="str">
        <f t="shared" si="45"/>
        <v/>
      </c>
      <c r="U428" s="82">
        <f t="shared" si="43"/>
        <v>0</v>
      </c>
      <c r="AA428"/>
      <c r="AB428"/>
      <c r="AC428"/>
      <c r="AD428"/>
      <c r="AE428" s="47"/>
      <c r="AF428" s="21"/>
      <c r="AG428" s="21"/>
      <c r="AH428" s="21"/>
      <c r="AJ428" s="47"/>
      <c r="AK428" s="47"/>
      <c r="AL428" s="47"/>
      <c r="AM428" s="47"/>
      <c r="AN428" s="47"/>
      <c r="AO428" s="47"/>
      <c r="AP428" s="47"/>
      <c r="AQ428" s="47"/>
      <c r="AR428" s="47"/>
      <c r="AS428" s="47"/>
      <c r="AT428" s="47"/>
      <c r="AU428" s="47"/>
      <c r="AV428" s="47"/>
      <c r="AW428" s="47"/>
      <c r="AX428" s="47"/>
      <c r="AY428" s="47"/>
      <c r="AZ428" s="47"/>
      <c r="BA428" s="47"/>
      <c r="BB428" s="47"/>
      <c r="BC428" s="47"/>
      <c r="BD428" s="47"/>
      <c r="BE428" s="47"/>
      <c r="BF428" s="47"/>
      <c r="BG428" s="47"/>
      <c r="BH428" s="47"/>
      <c r="BI428" s="47"/>
      <c r="BJ428" s="47"/>
      <c r="BK428" s="47"/>
      <c r="BL428" s="47"/>
      <c r="BM428" s="47"/>
      <c r="BN428" s="47"/>
      <c r="BO428" s="47"/>
      <c r="BP428" s="47"/>
    </row>
    <row r="429" spans="11:68" x14ac:dyDescent="0.45">
      <c r="K429" s="2" t="str">
        <f t="shared" si="44"/>
        <v/>
      </c>
      <c r="S429" s="45" t="str">
        <f t="shared" si="42"/>
        <v/>
      </c>
      <c r="T429" s="82" t="str">
        <f t="shared" si="45"/>
        <v/>
      </c>
      <c r="U429" s="82">
        <f t="shared" si="43"/>
        <v>0</v>
      </c>
      <c r="AA429"/>
      <c r="AB429"/>
      <c r="AC429"/>
      <c r="AD429"/>
      <c r="AE429" s="47"/>
      <c r="AF429" s="21"/>
      <c r="AG429" s="21"/>
      <c r="AH429" s="21"/>
      <c r="AJ429" s="47"/>
      <c r="AK429" s="47"/>
      <c r="AL429" s="47"/>
      <c r="AM429" s="47"/>
      <c r="AN429" s="47"/>
      <c r="AO429" s="47"/>
      <c r="AP429" s="47"/>
      <c r="AQ429" s="47"/>
      <c r="AR429" s="47"/>
      <c r="AS429" s="47"/>
      <c r="AT429" s="47"/>
      <c r="AU429" s="47"/>
      <c r="AV429" s="47"/>
      <c r="AW429" s="47"/>
      <c r="AX429" s="47"/>
      <c r="AY429" s="47"/>
      <c r="AZ429" s="47"/>
      <c r="BA429" s="47"/>
      <c r="BB429" s="47"/>
      <c r="BC429" s="47"/>
      <c r="BD429" s="47"/>
      <c r="BE429" s="47"/>
      <c r="BF429" s="47"/>
      <c r="BG429" s="47"/>
      <c r="BH429" s="47"/>
      <c r="BI429" s="47"/>
      <c r="BJ429" s="47"/>
      <c r="BK429" s="47"/>
      <c r="BL429" s="47"/>
      <c r="BM429" s="47"/>
      <c r="BN429" s="47"/>
      <c r="BO429" s="47"/>
      <c r="BP429" s="47"/>
    </row>
    <row r="430" spans="11:68" x14ac:dyDescent="0.45">
      <c r="K430" s="2" t="str">
        <f t="shared" si="44"/>
        <v/>
      </c>
      <c r="S430" s="45" t="str">
        <f t="shared" si="42"/>
        <v/>
      </c>
      <c r="T430" s="82" t="str">
        <f t="shared" si="45"/>
        <v/>
      </c>
      <c r="U430" s="82">
        <f t="shared" si="43"/>
        <v>0</v>
      </c>
      <c r="AA430"/>
      <c r="AB430"/>
      <c r="AC430"/>
      <c r="AD430"/>
      <c r="AE430" s="47"/>
      <c r="AF430" s="21"/>
      <c r="AG430" s="21"/>
      <c r="AH430" s="21"/>
      <c r="AJ430" s="47"/>
      <c r="AK430" s="47"/>
      <c r="AL430" s="47"/>
      <c r="AM430" s="47"/>
      <c r="AN430" s="47"/>
      <c r="AO430" s="47"/>
      <c r="AP430" s="47"/>
      <c r="AQ430" s="47"/>
      <c r="AR430" s="47"/>
      <c r="AS430" s="47"/>
      <c r="AT430" s="47"/>
      <c r="AU430" s="47"/>
      <c r="AV430" s="47"/>
      <c r="AW430" s="47"/>
      <c r="AX430" s="47"/>
      <c r="AY430" s="47"/>
      <c r="AZ430" s="47"/>
      <c r="BA430" s="47"/>
      <c r="BB430" s="47"/>
      <c r="BC430" s="47"/>
      <c r="BD430" s="47"/>
      <c r="BE430" s="47"/>
      <c r="BF430" s="47"/>
      <c r="BG430" s="47"/>
      <c r="BH430" s="47"/>
      <c r="BI430" s="47"/>
      <c r="BJ430" s="47"/>
      <c r="BK430" s="47"/>
      <c r="BL430" s="47"/>
      <c r="BM430" s="47"/>
      <c r="BN430" s="47"/>
      <c r="BO430" s="47"/>
      <c r="BP430" s="47"/>
    </row>
    <row r="431" spans="11:68" x14ac:dyDescent="0.45">
      <c r="K431" s="2" t="str">
        <f t="shared" si="44"/>
        <v/>
      </c>
      <c r="S431" s="45" t="str">
        <f t="shared" si="42"/>
        <v/>
      </c>
      <c r="T431" s="82" t="str">
        <f t="shared" si="45"/>
        <v/>
      </c>
      <c r="U431" s="82">
        <f t="shared" si="43"/>
        <v>0</v>
      </c>
      <c r="AA431"/>
      <c r="AB431"/>
      <c r="AC431"/>
      <c r="AD431"/>
      <c r="AE431" s="47"/>
      <c r="AF431" s="21"/>
      <c r="AG431" s="21"/>
      <c r="AH431" s="21"/>
      <c r="AJ431" s="47"/>
      <c r="AK431" s="47"/>
      <c r="AL431" s="47"/>
      <c r="AM431" s="47"/>
      <c r="AN431" s="47"/>
      <c r="AO431" s="47"/>
      <c r="AP431" s="47"/>
      <c r="AQ431" s="47"/>
      <c r="AR431" s="47"/>
      <c r="AS431" s="47"/>
      <c r="AT431" s="47"/>
      <c r="AU431" s="47"/>
      <c r="AV431" s="47"/>
      <c r="AW431" s="47"/>
      <c r="AX431" s="47"/>
      <c r="AY431" s="47"/>
      <c r="AZ431" s="47"/>
      <c r="BA431" s="47"/>
      <c r="BB431" s="47"/>
      <c r="BC431" s="47"/>
      <c r="BD431" s="47"/>
      <c r="BE431" s="47"/>
      <c r="BF431" s="47"/>
      <c r="BG431" s="47"/>
      <c r="BH431" s="47"/>
      <c r="BI431" s="47"/>
      <c r="BJ431" s="47"/>
      <c r="BK431" s="47"/>
      <c r="BL431" s="47"/>
      <c r="BM431" s="47"/>
      <c r="BN431" s="47"/>
      <c r="BO431" s="47"/>
      <c r="BP431" s="47"/>
    </row>
    <row r="432" spans="11:68" x14ac:dyDescent="0.45">
      <c r="K432" s="2" t="str">
        <f t="shared" si="44"/>
        <v/>
      </c>
      <c r="S432" s="45" t="str">
        <f t="shared" si="42"/>
        <v/>
      </c>
      <c r="T432" s="82" t="str">
        <f t="shared" si="45"/>
        <v/>
      </c>
      <c r="U432" s="82">
        <f t="shared" si="43"/>
        <v>0</v>
      </c>
      <c r="AA432"/>
      <c r="AB432"/>
      <c r="AC432"/>
      <c r="AD432"/>
      <c r="AE432" s="47"/>
      <c r="AF432" s="21"/>
      <c r="AG432" s="21"/>
      <c r="AH432" s="21"/>
      <c r="AJ432" s="47"/>
      <c r="AK432" s="47"/>
      <c r="AL432" s="47"/>
      <c r="AM432" s="47"/>
      <c r="AN432" s="47"/>
      <c r="AO432" s="47"/>
      <c r="AP432" s="47"/>
      <c r="AQ432" s="47"/>
      <c r="AR432" s="47"/>
      <c r="AS432" s="47"/>
      <c r="AT432" s="47"/>
      <c r="AU432" s="47"/>
      <c r="AV432" s="47"/>
      <c r="AW432" s="47"/>
      <c r="AX432" s="47"/>
      <c r="AY432" s="47"/>
      <c r="AZ432" s="47"/>
      <c r="BA432" s="47"/>
      <c r="BB432" s="47"/>
      <c r="BC432" s="47"/>
      <c r="BD432" s="47"/>
      <c r="BE432" s="47"/>
      <c r="BF432" s="47"/>
      <c r="BG432" s="47"/>
      <c r="BH432" s="47"/>
      <c r="BI432" s="47"/>
      <c r="BJ432" s="47"/>
      <c r="BK432" s="47"/>
      <c r="BL432" s="47"/>
      <c r="BM432" s="47"/>
      <c r="BN432" s="47"/>
      <c r="BO432" s="47"/>
      <c r="BP432" s="47"/>
    </row>
    <row r="433" spans="11:68" x14ac:dyDescent="0.45">
      <c r="K433" s="2" t="str">
        <f t="shared" si="44"/>
        <v/>
      </c>
      <c r="S433" s="45" t="str">
        <f t="shared" si="42"/>
        <v/>
      </c>
      <c r="T433" s="82" t="str">
        <f t="shared" si="45"/>
        <v/>
      </c>
      <c r="U433" s="82">
        <f t="shared" si="43"/>
        <v>0</v>
      </c>
      <c r="AA433"/>
      <c r="AB433"/>
      <c r="AC433"/>
      <c r="AD433"/>
      <c r="AE433" s="47"/>
      <c r="AF433" s="21"/>
      <c r="AG433" s="21"/>
      <c r="AH433" s="21"/>
      <c r="AJ433" s="47"/>
      <c r="AK433" s="47"/>
      <c r="AL433" s="47"/>
      <c r="AM433" s="47"/>
      <c r="AN433" s="47"/>
      <c r="AO433" s="47"/>
      <c r="AP433" s="47"/>
      <c r="AQ433" s="47"/>
      <c r="AR433" s="47"/>
      <c r="AS433" s="47"/>
      <c r="AT433" s="47"/>
      <c r="AU433" s="47"/>
      <c r="AV433" s="47"/>
      <c r="AW433" s="47"/>
      <c r="AX433" s="47"/>
      <c r="AY433" s="47"/>
      <c r="AZ433" s="47"/>
      <c r="BA433" s="47"/>
      <c r="BB433" s="47"/>
      <c r="BC433" s="47"/>
      <c r="BD433" s="47"/>
      <c r="BE433" s="47"/>
      <c r="BF433" s="47"/>
      <c r="BG433" s="47"/>
      <c r="BH433" s="47"/>
      <c r="BI433" s="47"/>
      <c r="BJ433" s="47"/>
      <c r="BK433" s="47"/>
      <c r="BL433" s="47"/>
      <c r="BM433" s="47"/>
      <c r="BN433" s="47"/>
      <c r="BO433" s="47"/>
      <c r="BP433" s="47"/>
    </row>
    <row r="434" spans="11:68" x14ac:dyDescent="0.45">
      <c r="K434" s="2" t="str">
        <f t="shared" si="44"/>
        <v/>
      </c>
      <c r="AA434"/>
      <c r="AB434"/>
      <c r="AC434"/>
      <c r="AD434"/>
      <c r="AE434" s="47"/>
      <c r="AF434" s="21"/>
      <c r="AG434" s="21"/>
      <c r="AH434" s="21"/>
      <c r="AJ434" s="47"/>
      <c r="AK434" s="47"/>
      <c r="AL434" s="47"/>
      <c r="AM434" s="47"/>
      <c r="AN434" s="47"/>
      <c r="AO434" s="47"/>
      <c r="AP434" s="47"/>
      <c r="AQ434" s="47"/>
      <c r="AR434" s="47"/>
      <c r="AS434" s="47"/>
      <c r="AT434" s="47"/>
      <c r="AU434" s="47"/>
      <c r="AV434" s="47"/>
      <c r="AW434" s="47"/>
      <c r="AX434" s="47"/>
      <c r="AY434" s="47"/>
      <c r="AZ434" s="47"/>
      <c r="BA434" s="47"/>
      <c r="BB434" s="47"/>
      <c r="BC434" s="47"/>
      <c r="BD434" s="47"/>
      <c r="BE434" s="47"/>
      <c r="BF434" s="47"/>
      <c r="BG434" s="47"/>
      <c r="BH434" s="47"/>
      <c r="BI434" s="47"/>
      <c r="BJ434" s="47"/>
      <c r="BK434" s="47"/>
      <c r="BL434" s="47"/>
      <c r="BM434" s="47"/>
      <c r="BN434" s="47"/>
      <c r="BO434" s="47"/>
      <c r="BP434" s="47"/>
    </row>
    <row r="435" spans="11:68" x14ac:dyDescent="0.45">
      <c r="K435" s="2" t="str">
        <f t="shared" si="44"/>
        <v/>
      </c>
      <c r="AA435"/>
      <c r="AB435"/>
      <c r="AC435"/>
      <c r="AD435"/>
      <c r="AE435" s="47"/>
      <c r="AF435" s="21"/>
      <c r="AG435" s="21"/>
      <c r="AH435" s="21"/>
      <c r="AJ435" s="47"/>
      <c r="AK435" s="47"/>
      <c r="AL435" s="47"/>
      <c r="AM435" s="47"/>
      <c r="AN435" s="47"/>
      <c r="AO435" s="47"/>
      <c r="AP435" s="47"/>
      <c r="AQ435" s="47"/>
      <c r="AR435" s="47"/>
      <c r="AS435" s="47"/>
      <c r="AT435" s="47"/>
      <c r="AU435" s="47"/>
      <c r="AV435" s="47"/>
      <c r="AW435" s="47"/>
      <c r="AX435" s="47"/>
      <c r="AY435" s="47"/>
      <c r="AZ435" s="47"/>
      <c r="BA435" s="47"/>
      <c r="BB435" s="47"/>
      <c r="BC435" s="47"/>
      <c r="BD435" s="47"/>
      <c r="BE435" s="47"/>
      <c r="BF435" s="47"/>
      <c r="BG435" s="47"/>
      <c r="BH435" s="47"/>
      <c r="BI435" s="47"/>
      <c r="BJ435" s="47"/>
      <c r="BK435" s="47"/>
      <c r="BL435" s="47"/>
      <c r="BM435" s="47"/>
      <c r="BN435" s="47"/>
      <c r="BO435" s="47"/>
      <c r="BP435" s="47"/>
    </row>
    <row r="436" spans="11:68" x14ac:dyDescent="0.45">
      <c r="K436" s="2" t="str">
        <f t="shared" si="44"/>
        <v/>
      </c>
      <c r="AA436"/>
      <c r="AB436"/>
      <c r="AC436"/>
      <c r="AD436"/>
      <c r="AE436" s="47"/>
      <c r="AF436" s="21"/>
      <c r="AG436" s="21"/>
      <c r="AH436" s="21"/>
      <c r="AJ436" s="47"/>
      <c r="AK436" s="47"/>
      <c r="AL436" s="47"/>
      <c r="AM436" s="47"/>
      <c r="AN436" s="47"/>
      <c r="AO436" s="47"/>
      <c r="AP436" s="47"/>
      <c r="AQ436" s="47"/>
      <c r="AR436" s="47"/>
      <c r="AS436" s="47"/>
      <c r="AT436" s="47"/>
      <c r="AU436" s="47"/>
      <c r="AV436" s="47"/>
      <c r="AW436" s="47"/>
      <c r="AX436" s="47"/>
      <c r="AY436" s="47"/>
      <c r="AZ436" s="47"/>
      <c r="BA436" s="47"/>
      <c r="BB436" s="47"/>
      <c r="BC436" s="47"/>
      <c r="BD436" s="47"/>
      <c r="BE436" s="47"/>
      <c r="BF436" s="47"/>
      <c r="BG436" s="47"/>
      <c r="BH436" s="47"/>
      <c r="BI436" s="47"/>
      <c r="BJ436" s="47"/>
      <c r="BK436" s="47"/>
      <c r="BL436" s="47"/>
      <c r="BM436" s="47"/>
      <c r="BN436" s="47"/>
      <c r="BO436" s="47"/>
      <c r="BP436" s="47"/>
    </row>
    <row r="437" spans="11:68" x14ac:dyDescent="0.45">
      <c r="K437" s="2" t="str">
        <f t="shared" si="44"/>
        <v/>
      </c>
      <c r="AA437"/>
      <c r="AB437"/>
      <c r="AC437"/>
      <c r="AD437"/>
      <c r="AE437" s="47"/>
      <c r="AF437" s="21"/>
      <c r="AG437" s="21"/>
      <c r="AH437" s="21"/>
      <c r="AJ437" s="47"/>
      <c r="AK437" s="47"/>
      <c r="AL437" s="47"/>
      <c r="AM437" s="47"/>
      <c r="AN437" s="47"/>
      <c r="AO437" s="47"/>
      <c r="AP437" s="47"/>
      <c r="AQ437" s="47"/>
      <c r="AR437" s="47"/>
      <c r="AS437" s="47"/>
      <c r="AT437" s="47"/>
      <c r="AU437" s="47"/>
      <c r="AV437" s="47"/>
      <c r="AW437" s="47"/>
      <c r="AX437" s="47"/>
      <c r="AY437" s="47"/>
      <c r="AZ437" s="47"/>
      <c r="BA437" s="47"/>
      <c r="BB437" s="47"/>
      <c r="BC437" s="47"/>
      <c r="BD437" s="47"/>
      <c r="BE437" s="47"/>
      <c r="BF437" s="47"/>
      <c r="BG437" s="47"/>
      <c r="BH437" s="47"/>
      <c r="BI437" s="47"/>
      <c r="BJ437" s="47"/>
      <c r="BK437" s="47"/>
      <c r="BL437" s="47"/>
      <c r="BM437" s="47"/>
      <c r="BN437" s="47"/>
      <c r="BO437" s="47"/>
      <c r="BP437" s="47"/>
    </row>
    <row r="438" spans="11:68" x14ac:dyDescent="0.45">
      <c r="K438" s="2" t="str">
        <f t="shared" si="44"/>
        <v/>
      </c>
      <c r="AA438"/>
      <c r="AB438"/>
      <c r="AC438"/>
      <c r="AD438"/>
      <c r="AE438" s="47"/>
      <c r="AF438" s="21"/>
      <c r="AG438" s="21"/>
      <c r="AH438" s="21"/>
      <c r="AJ438" s="47"/>
      <c r="AK438" s="47"/>
      <c r="AL438" s="47"/>
      <c r="AM438" s="47"/>
      <c r="AN438" s="47"/>
      <c r="AO438" s="47"/>
      <c r="AP438" s="47"/>
      <c r="AQ438" s="47"/>
      <c r="AR438" s="47"/>
      <c r="AS438" s="47"/>
      <c r="AT438" s="47"/>
      <c r="AU438" s="47"/>
      <c r="AV438" s="47"/>
      <c r="AW438" s="47"/>
      <c r="AX438" s="47"/>
      <c r="AY438" s="47"/>
      <c r="AZ438" s="47"/>
      <c r="BA438" s="47"/>
      <c r="BB438" s="47"/>
      <c r="BC438" s="47"/>
      <c r="BD438" s="47"/>
      <c r="BE438" s="47"/>
      <c r="BF438" s="47"/>
      <c r="BG438" s="47"/>
      <c r="BH438" s="47"/>
      <c r="BI438" s="47"/>
      <c r="BJ438" s="47"/>
      <c r="BK438" s="47"/>
      <c r="BL438" s="47"/>
      <c r="BM438" s="47"/>
      <c r="BN438" s="47"/>
      <c r="BO438" s="47"/>
      <c r="BP438" s="47"/>
    </row>
    <row r="439" spans="11:68" x14ac:dyDescent="0.45">
      <c r="K439" s="2" t="str">
        <f t="shared" si="44"/>
        <v/>
      </c>
      <c r="AA439"/>
      <c r="AB439"/>
      <c r="AC439"/>
      <c r="AD439"/>
      <c r="AE439" s="47"/>
      <c r="AF439" s="21"/>
      <c r="AG439" s="21"/>
      <c r="AH439" s="21"/>
      <c r="AJ439" s="47"/>
      <c r="AK439" s="47"/>
      <c r="AL439" s="47"/>
      <c r="AM439" s="47"/>
      <c r="AN439" s="47"/>
      <c r="AO439" s="47"/>
      <c r="AP439" s="47"/>
      <c r="AQ439" s="47"/>
      <c r="AR439" s="47"/>
      <c r="AS439" s="47"/>
      <c r="AT439" s="47"/>
      <c r="AU439" s="47"/>
      <c r="AV439" s="47"/>
      <c r="AW439" s="47"/>
      <c r="AX439" s="47"/>
      <c r="AY439" s="47"/>
      <c r="AZ439" s="47"/>
      <c r="BA439" s="47"/>
      <c r="BB439" s="47"/>
      <c r="BC439" s="47"/>
      <c r="BD439" s="47"/>
      <c r="BE439" s="47"/>
      <c r="BF439" s="47"/>
      <c r="BG439" s="47"/>
      <c r="BH439" s="47"/>
      <c r="BI439" s="47"/>
      <c r="BJ439" s="47"/>
      <c r="BK439" s="47"/>
      <c r="BL439" s="47"/>
      <c r="BM439" s="47"/>
      <c r="BN439" s="47"/>
      <c r="BO439" s="47"/>
      <c r="BP439" s="47"/>
    </row>
    <row r="440" spans="11:68" x14ac:dyDescent="0.45">
      <c r="K440" s="2" t="str">
        <f t="shared" si="44"/>
        <v/>
      </c>
      <c r="AA440"/>
      <c r="AB440"/>
      <c r="AC440"/>
      <c r="AD440"/>
      <c r="AE440" s="47"/>
      <c r="AF440" s="21"/>
      <c r="AG440" s="21"/>
      <c r="AH440" s="21"/>
      <c r="AJ440" s="47"/>
      <c r="AK440" s="47"/>
      <c r="AL440" s="47"/>
      <c r="AM440" s="47"/>
      <c r="AN440" s="47"/>
      <c r="AO440" s="47"/>
      <c r="AP440" s="47"/>
      <c r="AQ440" s="47"/>
      <c r="AR440" s="47"/>
      <c r="AS440" s="47"/>
      <c r="AT440" s="47"/>
      <c r="AU440" s="47"/>
      <c r="AV440" s="47"/>
      <c r="AW440" s="47"/>
      <c r="AX440" s="47"/>
      <c r="AY440" s="47"/>
      <c r="AZ440" s="47"/>
      <c r="BA440" s="47"/>
      <c r="BB440" s="47"/>
      <c r="BC440" s="47"/>
      <c r="BD440" s="47"/>
      <c r="BE440" s="47"/>
      <c r="BF440" s="47"/>
      <c r="BG440" s="47"/>
      <c r="BH440" s="47"/>
      <c r="BI440" s="47"/>
      <c r="BJ440" s="47"/>
      <c r="BK440" s="47"/>
      <c r="BL440" s="47"/>
      <c r="BM440" s="47"/>
      <c r="BN440" s="47"/>
      <c r="BO440" s="47"/>
      <c r="BP440" s="47"/>
    </row>
    <row r="441" spans="11:68" x14ac:dyDescent="0.45">
      <c r="K441" s="2" t="str">
        <f t="shared" ref="K441:K504" si="46">IF(U441=2,IF(OR(AND(S441="男",T441="女"),AND(S441="女",T441="男")),"性別、種目を確認して下さい",""),"")</f>
        <v/>
      </c>
      <c r="AA441"/>
      <c r="AB441"/>
      <c r="AC441"/>
      <c r="AD441"/>
      <c r="AE441" s="47"/>
      <c r="AG441" s="47"/>
      <c r="AH441" s="47"/>
      <c r="AI441" s="47"/>
      <c r="AJ441" s="47"/>
      <c r="AK441" s="47"/>
      <c r="AL441" s="47"/>
      <c r="AM441" s="47"/>
      <c r="AN441" s="47"/>
      <c r="AO441" s="47"/>
      <c r="AP441" s="47"/>
      <c r="AQ441" s="47"/>
      <c r="AR441" s="47"/>
      <c r="AS441" s="47"/>
      <c r="AT441" s="47"/>
      <c r="AU441" s="47"/>
      <c r="AV441" s="47"/>
      <c r="AW441" s="47"/>
      <c r="AX441" s="47"/>
      <c r="AY441" s="47"/>
      <c r="AZ441" s="47"/>
      <c r="BA441" s="47"/>
      <c r="BB441" s="47"/>
      <c r="BC441" s="47"/>
      <c r="BD441" s="47"/>
      <c r="BE441" s="47"/>
      <c r="BF441" s="47"/>
      <c r="BG441" s="47"/>
      <c r="BH441" s="47"/>
      <c r="BI441" s="47"/>
      <c r="BJ441" s="47"/>
      <c r="BK441" s="47"/>
      <c r="BL441" s="47"/>
      <c r="BM441" s="47"/>
      <c r="BN441" s="47"/>
      <c r="BO441" s="47"/>
      <c r="BP441" s="47"/>
    </row>
    <row r="442" spans="11:68" x14ac:dyDescent="0.45">
      <c r="K442" s="2" t="str">
        <f t="shared" si="46"/>
        <v/>
      </c>
      <c r="AA442"/>
      <c r="AB442"/>
      <c r="AC442"/>
      <c r="AD442"/>
      <c r="AE442" s="47"/>
      <c r="AG442" s="47"/>
      <c r="AH442" s="47"/>
      <c r="AI442" s="47"/>
      <c r="AJ442" s="47"/>
      <c r="AK442" s="47"/>
      <c r="AL442" s="47"/>
      <c r="AM442" s="47"/>
      <c r="AN442" s="47"/>
      <c r="AO442" s="47"/>
      <c r="AP442" s="47"/>
      <c r="AQ442" s="47"/>
      <c r="AR442" s="47"/>
      <c r="AS442" s="47"/>
      <c r="AT442" s="47"/>
      <c r="AU442" s="47"/>
      <c r="AV442" s="47"/>
      <c r="AW442" s="47"/>
      <c r="AX442" s="47"/>
      <c r="AY442" s="47"/>
      <c r="AZ442" s="47"/>
      <c r="BA442" s="47"/>
      <c r="BB442" s="47"/>
      <c r="BC442" s="47"/>
      <c r="BD442" s="47"/>
      <c r="BE442" s="47"/>
      <c r="BF442" s="47"/>
      <c r="BG442" s="47"/>
      <c r="BH442" s="47"/>
      <c r="BI442" s="47"/>
      <c r="BJ442" s="47"/>
      <c r="BK442" s="47"/>
      <c r="BL442" s="47"/>
      <c r="BM442" s="47"/>
      <c r="BN442" s="47"/>
      <c r="BO442" s="47"/>
      <c r="BP442" s="47"/>
    </row>
    <row r="443" spans="11:68" x14ac:dyDescent="0.45">
      <c r="K443" s="2" t="str">
        <f t="shared" si="46"/>
        <v/>
      </c>
      <c r="AA443"/>
      <c r="AB443"/>
      <c r="AC443"/>
      <c r="AD443"/>
      <c r="AE443" s="47"/>
      <c r="AG443" s="47"/>
      <c r="AH443" s="47"/>
      <c r="AI443" s="47"/>
      <c r="AJ443" s="47"/>
      <c r="AK443" s="47"/>
      <c r="AL443" s="47"/>
      <c r="AM443" s="47"/>
      <c r="AN443" s="47"/>
      <c r="AO443" s="47"/>
      <c r="AP443" s="47"/>
      <c r="AQ443" s="47"/>
      <c r="AR443" s="47"/>
      <c r="AS443" s="47"/>
      <c r="AT443" s="47"/>
      <c r="AU443" s="47"/>
      <c r="AV443" s="47"/>
      <c r="AW443" s="47"/>
      <c r="AX443" s="47"/>
      <c r="AY443" s="47"/>
      <c r="AZ443" s="47"/>
      <c r="BA443" s="47"/>
      <c r="BB443" s="47"/>
      <c r="BC443" s="47"/>
      <c r="BD443" s="47"/>
      <c r="BE443" s="47"/>
      <c r="BF443" s="47"/>
      <c r="BG443" s="47"/>
      <c r="BH443" s="47"/>
      <c r="BI443" s="47"/>
      <c r="BJ443" s="47"/>
      <c r="BK443" s="47"/>
      <c r="BL443" s="47"/>
      <c r="BM443" s="47"/>
      <c r="BN443" s="47"/>
      <c r="BO443" s="47"/>
      <c r="BP443" s="47"/>
    </row>
    <row r="444" spans="11:68" x14ac:dyDescent="0.45">
      <c r="K444" s="2" t="str">
        <f t="shared" si="46"/>
        <v/>
      </c>
      <c r="AA444"/>
      <c r="AB444"/>
      <c r="AC444"/>
      <c r="AD444"/>
      <c r="AE444" s="47"/>
      <c r="AG444" s="47"/>
      <c r="AH444" s="47"/>
      <c r="AI444" s="47"/>
      <c r="AJ444" s="47"/>
      <c r="AK444" s="47"/>
      <c r="AL444" s="47"/>
      <c r="AM444" s="47"/>
      <c r="AN444" s="47"/>
      <c r="AO444" s="47"/>
      <c r="AP444" s="47"/>
      <c r="AQ444" s="47"/>
      <c r="AR444" s="47"/>
      <c r="AS444" s="47"/>
      <c r="AT444" s="47"/>
      <c r="AU444" s="47"/>
      <c r="AV444" s="47"/>
      <c r="AW444" s="47"/>
      <c r="AX444" s="47"/>
      <c r="AY444" s="47"/>
      <c r="AZ444" s="47"/>
      <c r="BA444" s="47"/>
      <c r="BB444" s="47"/>
      <c r="BC444" s="47"/>
      <c r="BD444" s="47"/>
      <c r="BE444" s="47"/>
      <c r="BF444" s="47"/>
      <c r="BG444" s="47"/>
      <c r="BH444" s="47"/>
      <c r="BI444" s="47"/>
      <c r="BJ444" s="47"/>
      <c r="BK444" s="47"/>
      <c r="BL444" s="47"/>
      <c r="BM444" s="47"/>
      <c r="BN444" s="47"/>
      <c r="BO444" s="47"/>
      <c r="BP444" s="47"/>
    </row>
    <row r="445" spans="11:68" x14ac:dyDescent="0.45">
      <c r="K445" s="2" t="str">
        <f t="shared" si="46"/>
        <v/>
      </c>
      <c r="AA445"/>
      <c r="AB445"/>
      <c r="AC445"/>
      <c r="AD445"/>
      <c r="AE445" s="47"/>
      <c r="AG445" s="47"/>
      <c r="AH445" s="47"/>
      <c r="AI445" s="47"/>
      <c r="AJ445" s="47"/>
      <c r="AK445" s="47"/>
      <c r="AL445" s="47"/>
      <c r="AM445" s="47"/>
      <c r="AN445" s="47"/>
      <c r="AO445" s="47"/>
      <c r="AP445" s="47"/>
      <c r="AQ445" s="47"/>
      <c r="AR445" s="47"/>
      <c r="AS445" s="47"/>
      <c r="AT445" s="47"/>
      <c r="AU445" s="47"/>
      <c r="AV445" s="47"/>
      <c r="AW445" s="47"/>
      <c r="AX445" s="47"/>
      <c r="AY445" s="47"/>
      <c r="AZ445" s="47"/>
      <c r="BA445" s="47"/>
      <c r="BB445" s="47"/>
      <c r="BC445" s="47"/>
      <c r="BD445" s="47"/>
      <c r="BE445" s="47"/>
      <c r="BF445" s="47"/>
      <c r="BG445" s="47"/>
      <c r="BH445" s="47"/>
      <c r="BI445" s="47"/>
      <c r="BJ445" s="47"/>
      <c r="BK445" s="47"/>
      <c r="BL445" s="47"/>
      <c r="BM445" s="47"/>
      <c r="BN445" s="47"/>
      <c r="BO445" s="47"/>
      <c r="BP445" s="47"/>
    </row>
    <row r="446" spans="11:68" x14ac:dyDescent="0.45">
      <c r="K446" s="2" t="str">
        <f t="shared" si="46"/>
        <v/>
      </c>
      <c r="AA446"/>
      <c r="AB446"/>
      <c r="AC446"/>
      <c r="AD446"/>
      <c r="AE446" s="47"/>
      <c r="AG446" s="47"/>
      <c r="AH446" s="47"/>
      <c r="AI446" s="47"/>
      <c r="AJ446" s="47"/>
      <c r="AK446" s="47"/>
      <c r="AL446" s="47"/>
      <c r="AM446" s="47"/>
      <c r="AN446" s="47"/>
      <c r="AO446" s="47"/>
      <c r="AP446" s="47"/>
      <c r="AQ446" s="47"/>
      <c r="AR446" s="47"/>
      <c r="AS446" s="47"/>
      <c r="AT446" s="47"/>
      <c r="AU446" s="47"/>
      <c r="AV446" s="47"/>
      <c r="AW446" s="47"/>
      <c r="AX446" s="47"/>
      <c r="AY446" s="47"/>
      <c r="AZ446" s="47"/>
      <c r="BA446" s="47"/>
      <c r="BB446" s="47"/>
      <c r="BC446" s="47"/>
      <c r="BD446" s="47"/>
      <c r="BE446" s="47"/>
      <c r="BF446" s="47"/>
      <c r="BG446" s="47"/>
      <c r="BH446" s="47"/>
      <c r="BI446" s="47"/>
      <c r="BJ446" s="47"/>
      <c r="BK446" s="47"/>
      <c r="BL446" s="47"/>
      <c r="BM446" s="47"/>
      <c r="BN446" s="47"/>
      <c r="BO446" s="47"/>
      <c r="BP446" s="47"/>
    </row>
    <row r="447" spans="11:68" x14ac:dyDescent="0.45">
      <c r="K447" s="2" t="str">
        <f t="shared" si="46"/>
        <v/>
      </c>
      <c r="AA447"/>
      <c r="AB447"/>
      <c r="AC447"/>
      <c r="AD447"/>
      <c r="AE447" s="47"/>
      <c r="AG447" s="47"/>
      <c r="AH447" s="47"/>
      <c r="AI447" s="47"/>
      <c r="AJ447" s="47"/>
      <c r="AK447" s="47"/>
      <c r="AL447" s="47"/>
      <c r="AM447" s="47"/>
      <c r="AN447" s="47"/>
      <c r="AO447" s="47"/>
      <c r="AP447" s="47"/>
      <c r="AQ447" s="47"/>
      <c r="AR447" s="47"/>
      <c r="AS447" s="47"/>
      <c r="AT447" s="47"/>
      <c r="AU447" s="47"/>
      <c r="AV447" s="47"/>
      <c r="AW447" s="47"/>
      <c r="AX447" s="47"/>
      <c r="AY447" s="47"/>
      <c r="AZ447" s="47"/>
      <c r="BA447" s="47"/>
      <c r="BB447" s="47"/>
      <c r="BC447" s="47"/>
      <c r="BD447" s="47"/>
      <c r="BE447" s="47"/>
      <c r="BF447" s="47"/>
      <c r="BG447" s="47"/>
      <c r="BH447" s="47"/>
      <c r="BI447" s="47"/>
      <c r="BJ447" s="47"/>
      <c r="BK447" s="47"/>
      <c r="BL447" s="47"/>
      <c r="BM447" s="47"/>
      <c r="BN447" s="47"/>
      <c r="BO447" s="47"/>
      <c r="BP447" s="47"/>
    </row>
    <row r="448" spans="11:68" x14ac:dyDescent="0.45">
      <c r="K448" s="2" t="str">
        <f t="shared" si="46"/>
        <v/>
      </c>
      <c r="AA448"/>
      <c r="AB448"/>
      <c r="AC448"/>
      <c r="AD448"/>
      <c r="AE448" s="47"/>
      <c r="AG448" s="47"/>
      <c r="AH448" s="47"/>
      <c r="AI448" s="47"/>
      <c r="AJ448" s="47"/>
      <c r="AK448" s="47"/>
      <c r="AL448" s="47"/>
      <c r="AM448" s="47"/>
      <c r="AN448" s="47"/>
      <c r="AO448" s="47"/>
      <c r="AP448" s="47"/>
      <c r="AQ448" s="47"/>
      <c r="AR448" s="47"/>
      <c r="AS448" s="47"/>
      <c r="AT448" s="47"/>
      <c r="AU448" s="47"/>
      <c r="AV448" s="47"/>
      <c r="AW448" s="47"/>
      <c r="AX448" s="47"/>
      <c r="AY448" s="47"/>
      <c r="AZ448" s="47"/>
      <c r="BA448" s="47"/>
      <c r="BB448" s="47"/>
      <c r="BC448" s="47"/>
      <c r="BD448" s="47"/>
      <c r="BE448" s="47"/>
      <c r="BF448" s="47"/>
      <c r="BG448" s="47"/>
      <c r="BH448" s="47"/>
      <c r="BI448" s="47"/>
      <c r="BJ448" s="47"/>
      <c r="BK448" s="47"/>
      <c r="BL448" s="47"/>
      <c r="BM448" s="47"/>
      <c r="BN448" s="47"/>
      <c r="BO448" s="47"/>
      <c r="BP448" s="47"/>
    </row>
    <row r="449" spans="11:68" x14ac:dyDescent="0.45">
      <c r="K449" s="2" t="str">
        <f t="shared" si="46"/>
        <v/>
      </c>
      <c r="AA449"/>
      <c r="AB449"/>
      <c r="AC449"/>
      <c r="AD449"/>
      <c r="AE449" s="47"/>
      <c r="AG449" s="47"/>
      <c r="AH449" s="47"/>
      <c r="AI449" s="47"/>
      <c r="AJ449" s="47"/>
      <c r="AK449" s="47"/>
      <c r="AL449" s="47"/>
      <c r="AM449" s="47"/>
      <c r="AN449" s="47"/>
      <c r="AO449" s="47"/>
      <c r="AP449" s="47"/>
      <c r="AQ449" s="47"/>
      <c r="AR449" s="47"/>
      <c r="AS449" s="47"/>
      <c r="AT449" s="47"/>
      <c r="AU449" s="47"/>
      <c r="AV449" s="47"/>
      <c r="AW449" s="47"/>
      <c r="AX449" s="47"/>
      <c r="AY449" s="47"/>
      <c r="AZ449" s="47"/>
      <c r="BA449" s="47"/>
      <c r="BB449" s="47"/>
      <c r="BC449" s="47"/>
      <c r="BD449" s="47"/>
      <c r="BE449" s="47"/>
      <c r="BF449" s="47"/>
      <c r="BG449" s="47"/>
      <c r="BH449" s="47"/>
      <c r="BI449" s="47"/>
      <c r="BJ449" s="47"/>
      <c r="BK449" s="47"/>
      <c r="BL449" s="47"/>
      <c r="BM449" s="47"/>
      <c r="BN449" s="47"/>
      <c r="BO449" s="47"/>
      <c r="BP449" s="47"/>
    </row>
    <row r="450" spans="11:68" x14ac:dyDescent="0.45">
      <c r="K450" s="2" t="str">
        <f t="shared" si="46"/>
        <v/>
      </c>
      <c r="AA450"/>
      <c r="AB450"/>
      <c r="AC450"/>
      <c r="AD450"/>
      <c r="AE450" s="47"/>
      <c r="AG450" s="47"/>
      <c r="AH450" s="47"/>
      <c r="AI450" s="47"/>
      <c r="AJ450" s="47"/>
      <c r="AK450" s="47"/>
      <c r="AL450" s="47"/>
      <c r="AM450" s="47"/>
      <c r="AN450" s="47"/>
      <c r="AO450" s="47"/>
      <c r="AP450" s="47"/>
      <c r="AQ450" s="47"/>
      <c r="AR450" s="47"/>
      <c r="AS450" s="47"/>
      <c r="AT450" s="47"/>
      <c r="AU450" s="47"/>
      <c r="AV450" s="47"/>
      <c r="AW450" s="47"/>
      <c r="AX450" s="47"/>
      <c r="AY450" s="47"/>
      <c r="AZ450" s="47"/>
      <c r="BA450" s="47"/>
      <c r="BB450" s="47"/>
      <c r="BC450" s="47"/>
      <c r="BD450" s="47"/>
      <c r="BE450" s="47"/>
      <c r="BF450" s="47"/>
      <c r="BG450" s="47"/>
      <c r="BH450" s="47"/>
      <c r="BI450" s="47"/>
      <c r="BJ450" s="47"/>
      <c r="BK450" s="47"/>
      <c r="BL450" s="47"/>
      <c r="BM450" s="47"/>
      <c r="BN450" s="47"/>
      <c r="BO450" s="47"/>
      <c r="BP450" s="47"/>
    </row>
    <row r="451" spans="11:68" x14ac:dyDescent="0.45">
      <c r="K451" s="2" t="str">
        <f t="shared" si="46"/>
        <v/>
      </c>
      <c r="AA451"/>
      <c r="AB451"/>
      <c r="AC451"/>
      <c r="AD451"/>
      <c r="AE451" s="47"/>
      <c r="AG451" s="47"/>
      <c r="AH451" s="47"/>
      <c r="AI451" s="47"/>
      <c r="AJ451" s="47"/>
      <c r="AK451" s="47"/>
      <c r="AL451" s="47"/>
      <c r="AM451" s="47"/>
      <c r="AN451" s="47"/>
      <c r="AO451" s="47"/>
      <c r="AP451" s="47"/>
      <c r="AQ451" s="47"/>
      <c r="AR451" s="47"/>
      <c r="AS451" s="47"/>
      <c r="AT451" s="47"/>
      <c r="AU451" s="47"/>
      <c r="AV451" s="47"/>
      <c r="AW451" s="47"/>
      <c r="AX451" s="47"/>
      <c r="AY451" s="47"/>
      <c r="AZ451" s="47"/>
      <c r="BA451" s="47"/>
      <c r="BB451" s="47"/>
      <c r="BC451" s="47"/>
      <c r="BD451" s="47"/>
      <c r="BE451" s="47"/>
      <c r="BF451" s="47"/>
      <c r="BG451" s="47"/>
      <c r="BH451" s="47"/>
      <c r="BI451" s="47"/>
      <c r="BJ451" s="47"/>
      <c r="BK451" s="47"/>
      <c r="BL451" s="47"/>
      <c r="BM451" s="47"/>
      <c r="BN451" s="47"/>
      <c r="BO451" s="47"/>
      <c r="BP451" s="47"/>
    </row>
    <row r="452" spans="11:68" x14ac:dyDescent="0.45">
      <c r="K452" s="2" t="str">
        <f t="shared" si="46"/>
        <v/>
      </c>
      <c r="AA452"/>
      <c r="AB452"/>
      <c r="AC452"/>
      <c r="AD452"/>
      <c r="AE452" s="47"/>
      <c r="AG452" s="47"/>
      <c r="AH452" s="47"/>
      <c r="AI452" s="47"/>
      <c r="AJ452" s="47"/>
      <c r="AK452" s="47"/>
      <c r="AL452" s="47"/>
      <c r="AM452" s="47"/>
      <c r="AN452" s="47"/>
      <c r="AO452" s="47"/>
      <c r="AP452" s="47"/>
      <c r="AQ452" s="47"/>
      <c r="AR452" s="47"/>
      <c r="AS452" s="47"/>
      <c r="AT452" s="47"/>
      <c r="AU452" s="47"/>
      <c r="AV452" s="47"/>
      <c r="AW452" s="47"/>
      <c r="AX452" s="47"/>
      <c r="AY452" s="47"/>
      <c r="AZ452" s="47"/>
      <c r="BA452" s="47"/>
      <c r="BB452" s="47"/>
      <c r="BC452" s="47"/>
      <c r="BD452" s="47"/>
      <c r="BE452" s="47"/>
      <c r="BF452" s="47"/>
      <c r="BG452" s="47"/>
      <c r="BH452" s="47"/>
      <c r="BI452" s="47"/>
      <c r="BJ452" s="47"/>
      <c r="BK452" s="47"/>
      <c r="BL452" s="47"/>
      <c r="BM452" s="47"/>
      <c r="BN452" s="47"/>
      <c r="BO452" s="47"/>
      <c r="BP452" s="47"/>
    </row>
    <row r="453" spans="11:68" x14ac:dyDescent="0.45">
      <c r="K453" s="2" t="str">
        <f t="shared" si="46"/>
        <v/>
      </c>
      <c r="AA453"/>
      <c r="AB453"/>
      <c r="AC453"/>
      <c r="AD453"/>
      <c r="AE453" s="47"/>
      <c r="AG453" s="47"/>
      <c r="AH453" s="47"/>
      <c r="AI453" s="47"/>
      <c r="AJ453" s="47"/>
      <c r="AK453" s="47"/>
      <c r="AL453" s="47"/>
      <c r="AM453" s="47"/>
      <c r="AN453" s="47"/>
      <c r="AO453" s="47"/>
      <c r="AP453" s="47"/>
      <c r="AQ453" s="47"/>
      <c r="AR453" s="47"/>
      <c r="AS453" s="47"/>
      <c r="AT453" s="47"/>
      <c r="AU453" s="47"/>
      <c r="AV453" s="47"/>
      <c r="AW453" s="47"/>
      <c r="AX453" s="47"/>
      <c r="AY453" s="47"/>
      <c r="AZ453" s="47"/>
      <c r="BA453" s="47"/>
      <c r="BB453" s="47"/>
      <c r="BC453" s="47"/>
      <c r="BD453" s="47"/>
      <c r="BE453" s="47"/>
      <c r="BF453" s="47"/>
      <c r="BG453" s="47"/>
      <c r="BH453" s="47"/>
      <c r="BI453" s="47"/>
      <c r="BJ453" s="47"/>
      <c r="BK453" s="47"/>
      <c r="BL453" s="47"/>
      <c r="BM453" s="47"/>
      <c r="BN453" s="47"/>
      <c r="BO453" s="47"/>
      <c r="BP453" s="47"/>
    </row>
    <row r="454" spans="11:68" x14ac:dyDescent="0.45">
      <c r="K454" s="2" t="str">
        <f t="shared" si="46"/>
        <v/>
      </c>
      <c r="AA454"/>
      <c r="AB454"/>
      <c r="AC454"/>
      <c r="AD454"/>
      <c r="AE454" s="47"/>
      <c r="AG454" s="47"/>
      <c r="AH454" s="47"/>
      <c r="AI454" s="47"/>
      <c r="AJ454" s="47"/>
      <c r="AK454" s="47"/>
      <c r="AL454" s="47"/>
      <c r="AM454" s="47"/>
      <c r="AN454" s="47"/>
      <c r="AO454" s="47"/>
      <c r="AP454" s="47"/>
      <c r="AQ454" s="47"/>
      <c r="AR454" s="47"/>
      <c r="AS454" s="47"/>
      <c r="AT454" s="47"/>
      <c r="AU454" s="47"/>
      <c r="AV454" s="47"/>
      <c r="AW454" s="47"/>
      <c r="AX454" s="47"/>
      <c r="AY454" s="47"/>
      <c r="AZ454" s="47"/>
      <c r="BA454" s="47"/>
      <c r="BB454" s="47"/>
      <c r="BC454" s="47"/>
      <c r="BD454" s="47"/>
      <c r="BE454" s="47"/>
      <c r="BF454" s="47"/>
      <c r="BG454" s="47"/>
      <c r="BH454" s="47"/>
      <c r="BI454" s="47"/>
      <c r="BJ454" s="47"/>
      <c r="BK454" s="47"/>
      <c r="BL454" s="47"/>
      <c r="BM454" s="47"/>
      <c r="BN454" s="47"/>
      <c r="BO454" s="47"/>
      <c r="BP454" s="47"/>
    </row>
    <row r="455" spans="11:68" x14ac:dyDescent="0.45">
      <c r="K455" s="2" t="str">
        <f t="shared" si="46"/>
        <v/>
      </c>
      <c r="AA455"/>
      <c r="AB455"/>
      <c r="AC455"/>
      <c r="AD455"/>
      <c r="AE455" s="47"/>
      <c r="AG455" s="47"/>
      <c r="AH455" s="47"/>
      <c r="AI455" s="47"/>
      <c r="AJ455" s="47"/>
      <c r="AK455" s="47"/>
      <c r="AL455" s="47"/>
      <c r="AM455" s="47"/>
      <c r="AN455" s="47"/>
      <c r="AO455" s="47"/>
      <c r="AP455" s="47"/>
      <c r="AQ455" s="47"/>
      <c r="AR455" s="47"/>
      <c r="AS455" s="47"/>
      <c r="AT455" s="47"/>
      <c r="AU455" s="47"/>
      <c r="AV455" s="47"/>
      <c r="AW455" s="47"/>
      <c r="AX455" s="47"/>
      <c r="AY455" s="47"/>
      <c r="AZ455" s="47"/>
      <c r="BA455" s="47"/>
      <c r="BB455" s="47"/>
      <c r="BC455" s="47"/>
      <c r="BD455" s="47"/>
      <c r="BE455" s="47"/>
      <c r="BF455" s="47"/>
      <c r="BG455" s="47"/>
      <c r="BH455" s="47"/>
      <c r="BI455" s="47"/>
      <c r="BJ455" s="47"/>
      <c r="BK455" s="47"/>
      <c r="BL455" s="47"/>
      <c r="BM455" s="47"/>
      <c r="BN455" s="47"/>
      <c r="BO455" s="47"/>
      <c r="BP455" s="47"/>
    </row>
    <row r="456" spans="11:68" x14ac:dyDescent="0.45">
      <c r="K456" s="2" t="str">
        <f t="shared" si="46"/>
        <v/>
      </c>
      <c r="AA456"/>
      <c r="AB456"/>
      <c r="AC456"/>
      <c r="AD456"/>
      <c r="AE456" s="47"/>
      <c r="AG456" s="47"/>
      <c r="AH456" s="47"/>
      <c r="AI456" s="47"/>
      <c r="AJ456" s="47"/>
      <c r="AK456" s="47"/>
      <c r="AL456" s="47"/>
      <c r="AM456" s="47"/>
      <c r="AN456" s="47"/>
      <c r="AO456" s="47"/>
      <c r="AP456" s="47"/>
      <c r="AQ456" s="47"/>
      <c r="AR456" s="47"/>
      <c r="AS456" s="47"/>
      <c r="AT456" s="47"/>
      <c r="AU456" s="47"/>
      <c r="AV456" s="47"/>
      <c r="AW456" s="47"/>
      <c r="AX456" s="47"/>
      <c r="AY456" s="47"/>
      <c r="AZ456" s="47"/>
      <c r="BA456" s="47"/>
      <c r="BB456" s="47"/>
      <c r="BC456" s="47"/>
      <c r="BD456" s="47"/>
      <c r="BE456" s="47"/>
      <c r="BF456" s="47"/>
      <c r="BG456" s="47"/>
      <c r="BH456" s="47"/>
      <c r="BI456" s="47"/>
      <c r="BJ456" s="47"/>
      <c r="BK456" s="47"/>
      <c r="BL456" s="47"/>
      <c r="BM456" s="47"/>
      <c r="BN456" s="47"/>
      <c r="BO456" s="47"/>
      <c r="BP456" s="47"/>
    </row>
    <row r="457" spans="11:68" x14ac:dyDescent="0.45">
      <c r="K457" s="2" t="str">
        <f t="shared" si="46"/>
        <v/>
      </c>
      <c r="AA457"/>
      <c r="AB457"/>
      <c r="AC457"/>
      <c r="AD457"/>
      <c r="AE457" s="47"/>
      <c r="AG457" s="47"/>
      <c r="AH457" s="47"/>
      <c r="AI457" s="47"/>
      <c r="AJ457" s="47"/>
      <c r="AK457" s="47"/>
      <c r="AL457" s="47"/>
      <c r="AM457" s="47"/>
      <c r="AN457" s="47"/>
    </row>
    <row r="458" spans="11:68" x14ac:dyDescent="0.45">
      <c r="K458" s="2" t="str">
        <f t="shared" si="46"/>
        <v/>
      </c>
      <c r="AA458"/>
      <c r="AB458"/>
      <c r="AC458"/>
      <c r="AD458"/>
      <c r="AE458" s="47"/>
      <c r="AG458" s="47"/>
      <c r="AH458" s="47"/>
      <c r="AI458" s="47"/>
      <c r="AJ458" s="47"/>
      <c r="AK458" s="47"/>
      <c r="AL458" s="47"/>
      <c r="AM458" s="47"/>
      <c r="AN458" s="47"/>
    </row>
    <row r="459" spans="11:68" x14ac:dyDescent="0.45">
      <c r="K459" s="2" t="str">
        <f t="shared" si="46"/>
        <v/>
      </c>
      <c r="AA459"/>
      <c r="AB459"/>
      <c r="AC459"/>
      <c r="AD459"/>
      <c r="AE459" s="47"/>
      <c r="AG459" s="47"/>
      <c r="AH459" s="47"/>
      <c r="AI459" s="47"/>
      <c r="AJ459" s="47"/>
      <c r="AK459" s="47"/>
      <c r="AL459" s="47"/>
      <c r="AM459" s="47"/>
      <c r="AN459" s="47"/>
    </row>
    <row r="460" spans="11:68" x14ac:dyDescent="0.45">
      <c r="K460" s="2" t="str">
        <f t="shared" si="46"/>
        <v/>
      </c>
      <c r="AA460"/>
      <c r="AB460"/>
      <c r="AC460"/>
      <c r="AD460"/>
      <c r="AE460" s="47"/>
      <c r="AG460" s="47"/>
      <c r="AH460" s="47"/>
      <c r="AI460" s="47"/>
      <c r="AJ460" s="47"/>
      <c r="AK460" s="47"/>
      <c r="AL460" s="47"/>
      <c r="AM460" s="47"/>
      <c r="AN460" s="47"/>
    </row>
    <row r="461" spans="11:68" x14ac:dyDescent="0.45">
      <c r="K461" s="2" t="str">
        <f t="shared" si="46"/>
        <v/>
      </c>
      <c r="AA461"/>
      <c r="AB461"/>
      <c r="AC461"/>
      <c r="AD461"/>
      <c r="AE461" s="47"/>
      <c r="AG461" s="47"/>
      <c r="AH461" s="47"/>
      <c r="AI461" s="47"/>
      <c r="AJ461" s="47"/>
      <c r="AK461" s="47"/>
      <c r="AL461" s="47"/>
      <c r="AM461" s="47"/>
      <c r="AN461" s="47"/>
    </row>
    <row r="462" spans="11:68" x14ac:dyDescent="0.45">
      <c r="K462" s="2" t="str">
        <f t="shared" si="46"/>
        <v/>
      </c>
      <c r="AA462"/>
      <c r="AB462"/>
      <c r="AC462"/>
      <c r="AD462"/>
      <c r="AE462" s="47"/>
      <c r="AG462" s="47"/>
      <c r="AH462" s="47"/>
      <c r="AI462" s="47"/>
      <c r="AJ462" s="47"/>
      <c r="AK462" s="47"/>
      <c r="AL462" s="47"/>
      <c r="AM462" s="47"/>
      <c r="AN462" s="47"/>
    </row>
    <row r="463" spans="11:68" x14ac:dyDescent="0.45">
      <c r="K463" s="2" t="str">
        <f t="shared" si="46"/>
        <v/>
      </c>
      <c r="AA463"/>
      <c r="AB463"/>
      <c r="AC463"/>
      <c r="AD463"/>
      <c r="AE463" s="47"/>
      <c r="AG463" s="47"/>
      <c r="AH463" s="47"/>
      <c r="AI463" s="47"/>
      <c r="AJ463" s="47"/>
      <c r="AK463" s="47"/>
      <c r="AL463" s="47"/>
      <c r="AM463" s="47"/>
      <c r="AN463" s="47"/>
    </row>
    <row r="464" spans="11:68" x14ac:dyDescent="0.45">
      <c r="K464" s="2" t="str">
        <f t="shared" si="46"/>
        <v/>
      </c>
      <c r="AA464"/>
      <c r="AB464"/>
      <c r="AC464"/>
      <c r="AD464"/>
      <c r="AE464" s="47"/>
      <c r="AG464" s="47"/>
      <c r="AH464" s="47"/>
      <c r="AI464" s="47"/>
      <c r="AJ464" s="47"/>
      <c r="AK464" s="47"/>
      <c r="AL464" s="47"/>
      <c r="AM464" s="47"/>
      <c r="AN464" s="47"/>
    </row>
    <row r="465" spans="11:40" x14ac:dyDescent="0.45">
      <c r="K465" s="2" t="str">
        <f t="shared" si="46"/>
        <v/>
      </c>
      <c r="AA465"/>
      <c r="AB465"/>
      <c r="AC465"/>
      <c r="AD465"/>
      <c r="AE465" s="47"/>
      <c r="AG465" s="47"/>
      <c r="AH465" s="47"/>
      <c r="AI465" s="47"/>
      <c r="AJ465" s="47"/>
      <c r="AK465" s="47"/>
      <c r="AL465" s="47"/>
      <c r="AM465" s="47"/>
      <c r="AN465" s="47"/>
    </row>
    <row r="466" spans="11:40" x14ac:dyDescent="0.45">
      <c r="K466" s="2" t="str">
        <f t="shared" si="46"/>
        <v/>
      </c>
      <c r="AA466"/>
      <c r="AB466"/>
      <c r="AC466"/>
      <c r="AD466"/>
      <c r="AE466" s="47"/>
      <c r="AG466" s="47"/>
      <c r="AH466" s="47"/>
      <c r="AI466" s="47"/>
      <c r="AJ466" s="47"/>
      <c r="AK466" s="47"/>
      <c r="AL466" s="47"/>
      <c r="AM466" s="47"/>
      <c r="AN466" s="47"/>
    </row>
    <row r="467" spans="11:40" x14ac:dyDescent="0.45">
      <c r="K467" s="2" t="str">
        <f t="shared" si="46"/>
        <v/>
      </c>
      <c r="AA467"/>
      <c r="AB467"/>
      <c r="AC467"/>
      <c r="AD467"/>
      <c r="AE467" s="47"/>
      <c r="AG467" s="47"/>
      <c r="AH467" s="47"/>
      <c r="AI467" s="47"/>
      <c r="AJ467" s="47"/>
      <c r="AK467" s="47"/>
      <c r="AL467" s="47"/>
      <c r="AM467" s="47"/>
      <c r="AN467" s="47"/>
    </row>
    <row r="468" spans="11:40" x14ac:dyDescent="0.45">
      <c r="K468" s="2" t="str">
        <f t="shared" si="46"/>
        <v/>
      </c>
      <c r="AA468"/>
      <c r="AB468"/>
      <c r="AC468"/>
      <c r="AD468"/>
      <c r="AE468" s="47"/>
      <c r="AG468" s="47"/>
      <c r="AH468" s="47"/>
      <c r="AI468" s="47"/>
      <c r="AJ468" s="47"/>
      <c r="AK468" s="47"/>
      <c r="AL468" s="47"/>
      <c r="AM468" s="47"/>
      <c r="AN468" s="47"/>
    </row>
    <row r="469" spans="11:40" x14ac:dyDescent="0.45">
      <c r="K469" s="2" t="str">
        <f t="shared" si="46"/>
        <v/>
      </c>
      <c r="AA469"/>
      <c r="AB469"/>
      <c r="AC469"/>
      <c r="AD469"/>
      <c r="AE469" s="47"/>
      <c r="AG469" s="47"/>
      <c r="AH469" s="47"/>
      <c r="AI469" s="47"/>
      <c r="AJ469" s="47"/>
      <c r="AK469" s="47"/>
      <c r="AL469" s="47"/>
      <c r="AM469" s="47"/>
      <c r="AN469" s="47"/>
    </row>
    <row r="470" spans="11:40" x14ac:dyDescent="0.45">
      <c r="K470" s="2" t="str">
        <f t="shared" si="46"/>
        <v/>
      </c>
      <c r="AA470"/>
      <c r="AB470"/>
      <c r="AC470"/>
      <c r="AD470"/>
      <c r="AE470" s="47"/>
      <c r="AG470" s="47"/>
      <c r="AH470" s="47"/>
      <c r="AI470" s="47"/>
      <c r="AJ470" s="47"/>
      <c r="AK470" s="47"/>
      <c r="AL470" s="47"/>
      <c r="AM470" s="47"/>
      <c r="AN470" s="47"/>
    </row>
    <row r="471" spans="11:40" x14ac:dyDescent="0.45">
      <c r="K471" s="2" t="str">
        <f t="shared" si="46"/>
        <v/>
      </c>
      <c r="AA471"/>
      <c r="AB471"/>
      <c r="AC471"/>
      <c r="AD471"/>
      <c r="AE471" s="47"/>
      <c r="AF471"/>
      <c r="AG471"/>
      <c r="AH471"/>
      <c r="AJ471" s="47"/>
      <c r="AK471" s="47"/>
      <c r="AL471" s="47"/>
      <c r="AM471" s="47"/>
      <c r="AN471" s="47"/>
    </row>
    <row r="472" spans="11:40" x14ac:dyDescent="0.45">
      <c r="K472" s="2" t="str">
        <f t="shared" si="46"/>
        <v/>
      </c>
      <c r="AA472"/>
      <c r="AB472"/>
      <c r="AC472"/>
      <c r="AD472"/>
      <c r="AE472" s="47"/>
      <c r="AF472"/>
      <c r="AG472"/>
      <c r="AH472"/>
      <c r="AJ472" s="47"/>
      <c r="AK472" s="47"/>
      <c r="AL472" s="47"/>
      <c r="AM472" s="47"/>
      <c r="AN472" s="47"/>
    </row>
    <row r="473" spans="11:40" x14ac:dyDescent="0.45">
      <c r="K473" s="2" t="str">
        <f t="shared" si="46"/>
        <v/>
      </c>
      <c r="AA473"/>
      <c r="AB473"/>
      <c r="AC473"/>
      <c r="AD473"/>
      <c r="AE473" s="47"/>
      <c r="AF473"/>
      <c r="AG473"/>
      <c r="AH473"/>
      <c r="AJ473" s="47"/>
      <c r="AK473" s="47"/>
      <c r="AL473" s="47"/>
      <c r="AM473" s="47"/>
      <c r="AN473" s="47"/>
    </row>
    <row r="474" spans="11:40" x14ac:dyDescent="0.45">
      <c r="K474" s="2" t="str">
        <f t="shared" si="46"/>
        <v/>
      </c>
      <c r="AA474"/>
      <c r="AB474"/>
      <c r="AC474"/>
      <c r="AD474"/>
      <c r="AE474" s="47"/>
      <c r="AF474"/>
      <c r="AG474"/>
      <c r="AH474"/>
      <c r="AJ474" s="47"/>
      <c r="AK474" s="47"/>
      <c r="AL474" s="47"/>
      <c r="AM474" s="47"/>
      <c r="AN474" s="47"/>
    </row>
    <row r="475" spans="11:40" x14ac:dyDescent="0.45">
      <c r="K475" s="2" t="str">
        <f t="shared" si="46"/>
        <v/>
      </c>
      <c r="AA475"/>
      <c r="AB475"/>
      <c r="AC475"/>
      <c r="AD475"/>
      <c r="AE475" s="47"/>
      <c r="AF475"/>
      <c r="AG475"/>
      <c r="AH475"/>
      <c r="AJ475" s="47"/>
      <c r="AK475" s="47"/>
      <c r="AL475" s="47"/>
      <c r="AM475" s="47"/>
      <c r="AN475" s="47"/>
    </row>
    <row r="476" spans="11:40" x14ac:dyDescent="0.45">
      <c r="K476" s="2" t="str">
        <f t="shared" si="46"/>
        <v/>
      </c>
      <c r="AA476"/>
      <c r="AB476"/>
      <c r="AC476"/>
      <c r="AD476"/>
      <c r="AE476" s="47"/>
      <c r="AF476"/>
      <c r="AG476"/>
      <c r="AH476"/>
      <c r="AJ476" s="47"/>
      <c r="AK476" s="47"/>
      <c r="AL476" s="47"/>
      <c r="AM476" s="47"/>
      <c r="AN476" s="47"/>
    </row>
    <row r="477" spans="11:40" x14ac:dyDescent="0.45">
      <c r="K477" s="2" t="str">
        <f t="shared" si="46"/>
        <v/>
      </c>
      <c r="AA477"/>
      <c r="AB477"/>
      <c r="AC477"/>
      <c r="AD477"/>
      <c r="AE477" s="47"/>
      <c r="AF477"/>
      <c r="AG477"/>
      <c r="AH477"/>
      <c r="AJ477" s="47"/>
      <c r="AK477" s="47"/>
      <c r="AL477" s="47"/>
      <c r="AM477" s="47"/>
      <c r="AN477" s="47"/>
    </row>
    <row r="478" spans="11:40" x14ac:dyDescent="0.45">
      <c r="K478" s="2" t="str">
        <f t="shared" si="46"/>
        <v/>
      </c>
      <c r="AA478"/>
      <c r="AB478"/>
      <c r="AC478"/>
      <c r="AD478"/>
      <c r="AE478" s="47"/>
      <c r="AF478"/>
      <c r="AG478"/>
      <c r="AH478"/>
      <c r="AJ478" s="47"/>
      <c r="AK478" s="47"/>
      <c r="AL478" s="47"/>
      <c r="AM478" s="47"/>
      <c r="AN478" s="47"/>
    </row>
    <row r="479" spans="11:40" x14ac:dyDescent="0.45">
      <c r="K479" s="2" t="str">
        <f t="shared" si="46"/>
        <v/>
      </c>
      <c r="AA479"/>
      <c r="AB479"/>
      <c r="AC479"/>
      <c r="AD479"/>
      <c r="AE479" s="47"/>
      <c r="AF479" s="21"/>
      <c r="AG479" s="21"/>
      <c r="AH479" s="21"/>
      <c r="AJ479" s="47"/>
      <c r="AK479" s="47"/>
      <c r="AL479" s="47"/>
      <c r="AM479" s="47"/>
      <c r="AN479" s="47"/>
    </row>
    <row r="480" spans="11:40" x14ac:dyDescent="0.45">
      <c r="K480" s="2" t="str">
        <f t="shared" si="46"/>
        <v/>
      </c>
      <c r="AA480"/>
      <c r="AB480"/>
      <c r="AC480"/>
      <c r="AD480"/>
      <c r="AE480" s="47"/>
      <c r="AF480" s="21"/>
      <c r="AG480" s="21"/>
      <c r="AH480" s="21"/>
      <c r="AJ480" s="47"/>
      <c r="AK480" s="47"/>
      <c r="AL480" s="47"/>
      <c r="AM480" s="47"/>
      <c r="AN480" s="47"/>
    </row>
    <row r="481" spans="11:40" x14ac:dyDescent="0.45">
      <c r="K481" s="2" t="str">
        <f t="shared" si="46"/>
        <v/>
      </c>
      <c r="AA481"/>
      <c r="AB481"/>
      <c r="AC481"/>
      <c r="AD481"/>
      <c r="AE481" s="47"/>
      <c r="AF481" s="21"/>
      <c r="AG481" s="21"/>
      <c r="AH481" s="21"/>
      <c r="AJ481" s="47"/>
      <c r="AK481" s="47"/>
      <c r="AL481" s="47"/>
      <c r="AM481" s="47"/>
      <c r="AN481" s="47"/>
    </row>
    <row r="482" spans="11:40" x14ac:dyDescent="0.45">
      <c r="K482" s="2" t="str">
        <f t="shared" si="46"/>
        <v/>
      </c>
      <c r="AA482"/>
      <c r="AB482"/>
      <c r="AC482"/>
      <c r="AD482"/>
      <c r="AE482" s="47"/>
      <c r="AF482" s="21"/>
      <c r="AG482" s="21"/>
      <c r="AH482" s="21"/>
      <c r="AJ482" s="47"/>
      <c r="AK482" s="47"/>
      <c r="AL482" s="47"/>
      <c r="AM482" s="47"/>
      <c r="AN482" s="47"/>
    </row>
    <row r="483" spans="11:40" x14ac:dyDescent="0.45">
      <c r="K483" s="2" t="str">
        <f t="shared" si="46"/>
        <v/>
      </c>
      <c r="AA483"/>
      <c r="AB483"/>
      <c r="AC483"/>
      <c r="AD483"/>
      <c r="AE483" s="47"/>
      <c r="AF483" s="21"/>
      <c r="AG483" s="21"/>
      <c r="AH483" s="21"/>
      <c r="AJ483" s="47"/>
      <c r="AK483" s="47"/>
      <c r="AL483" s="47"/>
      <c r="AM483" s="47"/>
      <c r="AN483" s="47"/>
    </row>
    <row r="484" spans="11:40" x14ac:dyDescent="0.45">
      <c r="K484" s="2" t="str">
        <f t="shared" si="46"/>
        <v/>
      </c>
      <c r="AA484"/>
      <c r="AB484"/>
      <c r="AC484"/>
      <c r="AD484"/>
      <c r="AE484" s="47"/>
      <c r="AF484" s="21"/>
      <c r="AG484" s="21"/>
      <c r="AH484" s="21"/>
      <c r="AJ484" s="47"/>
      <c r="AK484" s="47"/>
      <c r="AL484" s="47"/>
      <c r="AM484" s="47"/>
      <c r="AN484" s="47"/>
    </row>
    <row r="485" spans="11:40" x14ac:dyDescent="0.45">
      <c r="K485" s="2" t="str">
        <f t="shared" si="46"/>
        <v/>
      </c>
      <c r="AA485"/>
      <c r="AB485"/>
      <c r="AC485"/>
      <c r="AD485"/>
      <c r="AE485" s="47"/>
      <c r="AF485" s="21"/>
      <c r="AG485" s="21"/>
      <c r="AH485" s="21"/>
      <c r="AJ485" s="47"/>
      <c r="AK485" s="47"/>
      <c r="AL485" s="47"/>
      <c r="AM485" s="47"/>
      <c r="AN485" s="47"/>
    </row>
    <row r="486" spans="11:40" x14ac:dyDescent="0.45">
      <c r="K486" s="2" t="str">
        <f t="shared" si="46"/>
        <v/>
      </c>
      <c r="AA486"/>
      <c r="AB486"/>
      <c r="AC486"/>
      <c r="AD486"/>
      <c r="AE486" s="47"/>
      <c r="AF486" s="21"/>
      <c r="AG486" s="21"/>
      <c r="AH486" s="21"/>
      <c r="AJ486" s="47"/>
      <c r="AK486" s="47"/>
      <c r="AL486" s="47"/>
      <c r="AM486" s="47"/>
      <c r="AN486" s="47"/>
    </row>
    <row r="487" spans="11:40" x14ac:dyDescent="0.45">
      <c r="K487" s="2" t="str">
        <f t="shared" si="46"/>
        <v/>
      </c>
      <c r="AA487"/>
      <c r="AB487"/>
      <c r="AC487"/>
      <c r="AD487"/>
      <c r="AE487" s="47"/>
      <c r="AF487" s="21"/>
      <c r="AG487" s="21"/>
      <c r="AH487" s="21"/>
      <c r="AJ487" s="47"/>
      <c r="AK487" s="47"/>
      <c r="AL487" s="47"/>
      <c r="AM487" s="47"/>
      <c r="AN487" s="47"/>
    </row>
    <row r="488" spans="11:40" x14ac:dyDescent="0.45">
      <c r="K488" s="2" t="str">
        <f t="shared" si="46"/>
        <v/>
      </c>
      <c r="AA488"/>
      <c r="AB488"/>
      <c r="AC488"/>
      <c r="AD488"/>
      <c r="AE488" s="47"/>
      <c r="AF488" s="21"/>
      <c r="AG488" s="21"/>
      <c r="AH488" s="21"/>
      <c r="AJ488" s="47"/>
      <c r="AK488" s="47"/>
      <c r="AL488" s="47"/>
      <c r="AM488" s="47"/>
      <c r="AN488" s="47"/>
    </row>
    <row r="489" spans="11:40" x14ac:dyDescent="0.45">
      <c r="K489" s="2" t="str">
        <f t="shared" si="46"/>
        <v/>
      </c>
      <c r="AA489"/>
      <c r="AB489"/>
      <c r="AC489"/>
      <c r="AD489"/>
      <c r="AE489" s="47"/>
      <c r="AF489" s="21"/>
      <c r="AG489" s="21"/>
      <c r="AH489" s="21"/>
      <c r="AJ489" s="47"/>
      <c r="AK489" s="47"/>
      <c r="AL489" s="47"/>
      <c r="AM489" s="47"/>
      <c r="AN489" s="47"/>
    </row>
    <row r="490" spans="11:40" x14ac:dyDescent="0.45">
      <c r="K490" s="2" t="str">
        <f t="shared" si="46"/>
        <v/>
      </c>
      <c r="AA490"/>
      <c r="AB490"/>
      <c r="AC490"/>
      <c r="AD490"/>
      <c r="AE490" s="47"/>
      <c r="AF490" s="21"/>
      <c r="AG490" s="21"/>
      <c r="AH490" s="21"/>
      <c r="AJ490" s="47"/>
      <c r="AK490" s="47"/>
      <c r="AL490" s="47"/>
      <c r="AM490" s="47"/>
      <c r="AN490" s="47"/>
    </row>
    <row r="491" spans="11:40" x14ac:dyDescent="0.45">
      <c r="K491" s="2" t="str">
        <f t="shared" si="46"/>
        <v/>
      </c>
      <c r="AA491"/>
      <c r="AB491"/>
      <c r="AC491"/>
      <c r="AD491"/>
      <c r="AE491" s="47"/>
      <c r="AF491" s="21"/>
      <c r="AG491" s="21"/>
      <c r="AH491" s="21"/>
      <c r="AJ491" s="47"/>
      <c r="AK491" s="47"/>
      <c r="AL491" s="47"/>
      <c r="AM491" s="47"/>
      <c r="AN491" s="47"/>
    </row>
    <row r="492" spans="11:40" x14ac:dyDescent="0.45">
      <c r="K492" s="2" t="str">
        <f t="shared" si="46"/>
        <v/>
      </c>
      <c r="AA492"/>
      <c r="AB492"/>
      <c r="AC492"/>
      <c r="AD492"/>
      <c r="AE492" s="47"/>
      <c r="AF492" s="21"/>
      <c r="AG492" s="21"/>
      <c r="AH492" s="21"/>
      <c r="AJ492" s="47"/>
      <c r="AK492" s="47"/>
      <c r="AL492" s="47"/>
      <c r="AM492" s="47"/>
      <c r="AN492" s="47"/>
    </row>
    <row r="493" spans="11:40" x14ac:dyDescent="0.45">
      <c r="K493" s="2" t="str">
        <f t="shared" si="46"/>
        <v/>
      </c>
      <c r="AA493"/>
      <c r="AB493"/>
      <c r="AC493"/>
      <c r="AD493"/>
      <c r="AE493" s="47"/>
      <c r="AF493" s="21"/>
      <c r="AG493" s="21"/>
      <c r="AH493" s="21"/>
      <c r="AJ493" s="47"/>
      <c r="AK493" s="47"/>
      <c r="AL493" s="47"/>
      <c r="AM493" s="47"/>
      <c r="AN493" s="47"/>
    </row>
    <row r="494" spans="11:40" x14ac:dyDescent="0.45">
      <c r="K494" s="2" t="str">
        <f t="shared" si="46"/>
        <v/>
      </c>
      <c r="AA494"/>
      <c r="AB494"/>
      <c r="AC494"/>
      <c r="AD494"/>
      <c r="AE494" s="47"/>
      <c r="AF494" s="21"/>
      <c r="AG494" s="21"/>
      <c r="AH494" s="21"/>
      <c r="AJ494" s="47"/>
      <c r="AK494" s="47"/>
      <c r="AL494" s="47"/>
      <c r="AM494" s="47"/>
      <c r="AN494" s="47"/>
    </row>
    <row r="495" spans="11:40" x14ac:dyDescent="0.45">
      <c r="K495" s="2" t="str">
        <f t="shared" si="46"/>
        <v/>
      </c>
      <c r="AA495"/>
      <c r="AB495"/>
      <c r="AC495"/>
      <c r="AD495"/>
      <c r="AE495" s="47"/>
      <c r="AF495" s="21"/>
      <c r="AG495" s="21"/>
      <c r="AH495" s="21"/>
      <c r="AJ495" s="47"/>
      <c r="AK495" s="47"/>
      <c r="AL495" s="47"/>
      <c r="AM495" s="47"/>
      <c r="AN495" s="47"/>
    </row>
    <row r="496" spans="11:40" x14ac:dyDescent="0.45">
      <c r="K496" s="2" t="str">
        <f t="shared" si="46"/>
        <v/>
      </c>
      <c r="AA496"/>
      <c r="AB496"/>
      <c r="AC496"/>
      <c r="AD496"/>
      <c r="AE496" s="47"/>
      <c r="AF496" s="21"/>
      <c r="AG496" s="21"/>
      <c r="AH496" s="21"/>
      <c r="AJ496" s="47"/>
      <c r="AK496" s="47"/>
      <c r="AL496" s="47"/>
      <c r="AM496" s="47"/>
      <c r="AN496" s="47"/>
    </row>
    <row r="497" spans="11:40" x14ac:dyDescent="0.45">
      <c r="K497" s="2" t="str">
        <f t="shared" si="46"/>
        <v/>
      </c>
      <c r="AA497"/>
      <c r="AB497"/>
      <c r="AC497"/>
      <c r="AD497"/>
      <c r="AE497" s="47"/>
      <c r="AF497" s="21"/>
      <c r="AG497" s="21"/>
      <c r="AH497" s="21"/>
      <c r="AJ497" s="47"/>
      <c r="AK497" s="47"/>
      <c r="AL497" s="47"/>
      <c r="AM497" s="47"/>
      <c r="AN497" s="47"/>
    </row>
    <row r="498" spans="11:40" x14ac:dyDescent="0.45">
      <c r="K498" s="2" t="str">
        <f t="shared" si="46"/>
        <v/>
      </c>
      <c r="AA498"/>
      <c r="AB498"/>
      <c r="AC498"/>
      <c r="AD498"/>
      <c r="AE498" s="47"/>
      <c r="AF498" s="21"/>
      <c r="AG498" s="21"/>
      <c r="AH498" s="21"/>
      <c r="AJ498" s="47"/>
      <c r="AK498" s="47"/>
      <c r="AL498" s="47"/>
      <c r="AM498" s="47"/>
      <c r="AN498" s="47"/>
    </row>
    <row r="499" spans="11:40" x14ac:dyDescent="0.45">
      <c r="K499" s="2" t="str">
        <f t="shared" si="46"/>
        <v/>
      </c>
      <c r="AA499"/>
      <c r="AB499"/>
      <c r="AC499"/>
      <c r="AD499"/>
      <c r="AE499" s="47"/>
      <c r="AF499" s="21"/>
      <c r="AG499" s="21"/>
      <c r="AH499" s="21"/>
      <c r="AJ499" s="47"/>
      <c r="AK499" s="47"/>
      <c r="AL499" s="47"/>
      <c r="AM499" s="47"/>
      <c r="AN499" s="47"/>
    </row>
    <row r="500" spans="11:40" x14ac:dyDescent="0.45">
      <c r="K500" s="2" t="str">
        <f t="shared" si="46"/>
        <v/>
      </c>
      <c r="AA500"/>
      <c r="AB500"/>
      <c r="AC500"/>
      <c r="AD500"/>
      <c r="AE500" s="47"/>
      <c r="AF500" s="21"/>
      <c r="AG500" s="21"/>
      <c r="AH500" s="21"/>
      <c r="AJ500" s="47"/>
      <c r="AK500" s="47"/>
      <c r="AL500" s="47"/>
      <c r="AM500" s="47"/>
      <c r="AN500" s="47"/>
    </row>
    <row r="501" spans="11:40" x14ac:dyDescent="0.45">
      <c r="K501" s="2" t="str">
        <f t="shared" si="46"/>
        <v/>
      </c>
      <c r="AA501"/>
      <c r="AB501"/>
      <c r="AC501"/>
      <c r="AD501"/>
      <c r="AE501" s="47"/>
      <c r="AF501" s="21"/>
      <c r="AG501" s="21"/>
      <c r="AH501" s="21"/>
      <c r="AJ501" s="47"/>
      <c r="AK501" s="47"/>
      <c r="AL501" s="47"/>
      <c r="AM501" s="47"/>
      <c r="AN501" s="47"/>
    </row>
    <row r="502" spans="11:40" x14ac:dyDescent="0.45">
      <c r="K502" s="2" t="str">
        <f t="shared" si="46"/>
        <v/>
      </c>
      <c r="AA502"/>
      <c r="AB502"/>
      <c r="AC502"/>
      <c r="AD502"/>
      <c r="AE502" s="47"/>
      <c r="AF502" s="21"/>
      <c r="AG502" s="21"/>
      <c r="AH502" s="21"/>
      <c r="AJ502" s="47"/>
      <c r="AK502" s="47"/>
      <c r="AL502" s="47"/>
      <c r="AM502" s="47"/>
      <c r="AN502" s="47"/>
    </row>
    <row r="503" spans="11:40" x14ac:dyDescent="0.45">
      <c r="K503" s="2" t="str">
        <f t="shared" si="46"/>
        <v/>
      </c>
      <c r="AA503"/>
      <c r="AB503"/>
      <c r="AC503"/>
      <c r="AD503"/>
      <c r="AE503" s="47"/>
      <c r="AF503" s="21"/>
      <c r="AG503" s="21"/>
      <c r="AH503" s="21"/>
      <c r="AJ503" s="47"/>
      <c r="AK503" s="47"/>
      <c r="AL503" s="47"/>
      <c r="AM503" s="47"/>
      <c r="AN503" s="47"/>
    </row>
    <row r="504" spans="11:40" x14ac:dyDescent="0.45">
      <c r="K504" s="2" t="str">
        <f t="shared" si="46"/>
        <v/>
      </c>
      <c r="AA504"/>
      <c r="AB504"/>
      <c r="AC504"/>
      <c r="AD504"/>
      <c r="AE504" s="47"/>
      <c r="AF504" s="21"/>
      <c r="AG504" s="21"/>
      <c r="AH504" s="21"/>
      <c r="AJ504" s="47"/>
      <c r="AK504" s="47"/>
      <c r="AL504" s="47"/>
      <c r="AM504" s="47"/>
      <c r="AN504" s="47"/>
    </row>
    <row r="505" spans="11:40" x14ac:dyDescent="0.45">
      <c r="K505" s="2" t="str">
        <f t="shared" ref="K505:K550" si="47">IF(U505=2,IF(OR(AND(S505="男",T505="女"),AND(S505="女",T505="男")),"性別、種目を確認して下さい",""),"")</f>
        <v/>
      </c>
      <c r="AA505"/>
      <c r="AB505"/>
      <c r="AC505"/>
      <c r="AD505"/>
      <c r="AE505" s="47"/>
      <c r="AF505" s="21"/>
      <c r="AG505" s="21"/>
      <c r="AH505" s="21"/>
      <c r="AJ505" s="47"/>
      <c r="AK505" s="47"/>
      <c r="AL505" s="47"/>
      <c r="AM505" s="47"/>
      <c r="AN505" s="47"/>
    </row>
    <row r="506" spans="11:40" x14ac:dyDescent="0.45">
      <c r="K506" s="2" t="str">
        <f t="shared" si="47"/>
        <v/>
      </c>
      <c r="AA506"/>
      <c r="AB506"/>
      <c r="AC506"/>
      <c r="AD506"/>
      <c r="AE506" s="47"/>
      <c r="AF506" s="21"/>
      <c r="AG506" s="21"/>
      <c r="AH506" s="21"/>
      <c r="AJ506" s="47"/>
      <c r="AK506" s="47"/>
      <c r="AL506" s="47"/>
      <c r="AM506" s="47"/>
      <c r="AN506" s="47"/>
    </row>
    <row r="507" spans="11:40" x14ac:dyDescent="0.45">
      <c r="K507" s="2" t="str">
        <f t="shared" si="47"/>
        <v/>
      </c>
      <c r="AA507"/>
      <c r="AB507"/>
      <c r="AC507"/>
      <c r="AD507"/>
      <c r="AE507" s="47"/>
      <c r="AF507" s="21"/>
      <c r="AG507" s="21"/>
      <c r="AH507" s="21"/>
      <c r="AJ507" s="47"/>
      <c r="AK507" s="47"/>
      <c r="AL507" s="47"/>
      <c r="AM507" s="47"/>
      <c r="AN507" s="47"/>
    </row>
    <row r="508" spans="11:40" x14ac:dyDescent="0.45">
      <c r="K508" s="2" t="str">
        <f t="shared" si="47"/>
        <v/>
      </c>
      <c r="AA508"/>
      <c r="AB508"/>
      <c r="AC508"/>
      <c r="AD508"/>
      <c r="AE508" s="47"/>
      <c r="AF508" s="21"/>
      <c r="AG508" s="21"/>
      <c r="AH508" s="21"/>
      <c r="AJ508" s="47"/>
      <c r="AK508" s="47"/>
      <c r="AL508" s="47"/>
      <c r="AM508" s="47"/>
      <c r="AN508" s="47"/>
    </row>
    <row r="509" spans="11:40" x14ac:dyDescent="0.45">
      <c r="K509" s="2" t="str">
        <f t="shared" si="47"/>
        <v/>
      </c>
      <c r="AA509"/>
      <c r="AB509"/>
      <c r="AC509"/>
      <c r="AD509"/>
      <c r="AE509" s="47"/>
      <c r="AF509" s="21"/>
      <c r="AG509" s="21"/>
      <c r="AH509" s="21"/>
      <c r="AJ509" s="47"/>
      <c r="AK509" s="47"/>
      <c r="AL509" s="47"/>
      <c r="AM509" s="47"/>
      <c r="AN509" s="47"/>
    </row>
    <row r="510" spans="11:40" x14ac:dyDescent="0.45">
      <c r="K510" s="2" t="str">
        <f t="shared" si="47"/>
        <v/>
      </c>
      <c r="AA510"/>
      <c r="AB510"/>
      <c r="AC510"/>
      <c r="AD510"/>
      <c r="AE510" s="47"/>
      <c r="AF510" s="21"/>
      <c r="AG510" s="21"/>
      <c r="AH510" s="21"/>
      <c r="AJ510" s="47"/>
      <c r="AK510" s="47"/>
      <c r="AL510" s="47"/>
      <c r="AM510" s="47"/>
      <c r="AN510" s="47"/>
    </row>
    <row r="511" spans="11:40" x14ac:dyDescent="0.45">
      <c r="K511" s="2" t="str">
        <f t="shared" si="47"/>
        <v/>
      </c>
      <c r="AA511"/>
      <c r="AB511"/>
      <c r="AC511"/>
      <c r="AD511"/>
      <c r="AE511" s="47"/>
      <c r="AF511" s="21"/>
      <c r="AG511" s="21"/>
      <c r="AH511" s="21"/>
      <c r="AJ511" s="47"/>
      <c r="AK511" s="47"/>
      <c r="AL511" s="47"/>
      <c r="AM511" s="47"/>
      <c r="AN511" s="47"/>
    </row>
    <row r="512" spans="11:40" x14ac:dyDescent="0.45">
      <c r="K512" s="2" t="str">
        <f t="shared" si="47"/>
        <v/>
      </c>
      <c r="AA512"/>
      <c r="AB512"/>
      <c r="AC512"/>
      <c r="AD512"/>
      <c r="AE512" s="47"/>
      <c r="AF512" s="21"/>
      <c r="AG512" s="21"/>
      <c r="AH512" s="21"/>
      <c r="AJ512" s="47"/>
      <c r="AK512" s="47"/>
      <c r="AL512" s="47"/>
      <c r="AM512" s="47"/>
      <c r="AN512" s="47"/>
    </row>
    <row r="513" spans="11:40" x14ac:dyDescent="0.45">
      <c r="K513" s="2" t="str">
        <f t="shared" si="47"/>
        <v/>
      </c>
      <c r="AA513"/>
      <c r="AB513"/>
      <c r="AC513"/>
      <c r="AD513"/>
      <c r="AE513" s="47"/>
      <c r="AF513" s="21"/>
      <c r="AG513" s="21"/>
      <c r="AH513" s="21"/>
      <c r="AJ513" s="47"/>
      <c r="AK513" s="47"/>
      <c r="AL513" s="47"/>
      <c r="AM513" s="47"/>
      <c r="AN513" s="47"/>
    </row>
    <row r="514" spans="11:40" x14ac:dyDescent="0.45">
      <c r="K514" s="2" t="str">
        <f t="shared" si="47"/>
        <v/>
      </c>
      <c r="AA514"/>
      <c r="AB514"/>
      <c r="AC514"/>
      <c r="AD514"/>
      <c r="AE514" s="47"/>
      <c r="AF514" s="21"/>
      <c r="AG514" s="21"/>
      <c r="AH514" s="21"/>
      <c r="AJ514" s="47"/>
      <c r="AK514" s="47"/>
      <c r="AL514" s="47"/>
      <c r="AM514" s="47"/>
      <c r="AN514" s="47"/>
    </row>
    <row r="515" spans="11:40" x14ac:dyDescent="0.45">
      <c r="K515" s="2" t="str">
        <f t="shared" si="47"/>
        <v/>
      </c>
      <c r="AA515"/>
      <c r="AB515"/>
      <c r="AC515"/>
      <c r="AD515"/>
      <c r="AE515" s="47"/>
      <c r="AF515" s="21"/>
      <c r="AG515" s="21"/>
      <c r="AH515" s="21"/>
      <c r="AJ515" s="47"/>
      <c r="AK515" s="47"/>
      <c r="AL515" s="47"/>
      <c r="AM515" s="47"/>
      <c r="AN515" s="47"/>
    </row>
    <row r="516" spans="11:40" x14ac:dyDescent="0.45">
      <c r="K516" s="2" t="str">
        <f t="shared" si="47"/>
        <v/>
      </c>
      <c r="AA516"/>
      <c r="AB516"/>
      <c r="AC516"/>
      <c r="AD516"/>
      <c r="AE516" s="47"/>
      <c r="AF516" s="21"/>
      <c r="AG516" s="21"/>
      <c r="AH516" s="21"/>
      <c r="AJ516" s="47"/>
      <c r="AK516" s="47"/>
      <c r="AL516" s="47"/>
      <c r="AM516" s="47"/>
      <c r="AN516" s="47"/>
    </row>
    <row r="517" spans="11:40" x14ac:dyDescent="0.45">
      <c r="K517" s="2" t="str">
        <f t="shared" si="47"/>
        <v/>
      </c>
      <c r="AA517"/>
      <c r="AB517"/>
      <c r="AC517"/>
      <c r="AD517"/>
      <c r="AE517" s="47"/>
      <c r="AF517" s="21"/>
      <c r="AG517" s="21"/>
      <c r="AH517" s="21"/>
      <c r="AJ517" s="47"/>
      <c r="AK517" s="47"/>
      <c r="AL517" s="47"/>
      <c r="AM517" s="47"/>
      <c r="AN517" s="47"/>
    </row>
    <row r="518" spans="11:40" x14ac:dyDescent="0.45">
      <c r="K518" s="2" t="str">
        <f t="shared" si="47"/>
        <v/>
      </c>
      <c r="AA518"/>
      <c r="AB518"/>
      <c r="AC518"/>
      <c r="AD518"/>
      <c r="AE518" s="47"/>
      <c r="AF518" s="21"/>
      <c r="AG518" s="21"/>
      <c r="AH518" s="21"/>
      <c r="AJ518" s="47"/>
      <c r="AK518" s="47"/>
      <c r="AL518" s="47"/>
      <c r="AM518" s="47"/>
      <c r="AN518" s="47"/>
    </row>
    <row r="519" spans="11:40" x14ac:dyDescent="0.45">
      <c r="K519" s="2" t="str">
        <f t="shared" si="47"/>
        <v/>
      </c>
      <c r="AA519"/>
      <c r="AB519"/>
      <c r="AC519"/>
      <c r="AD519"/>
      <c r="AE519" s="47"/>
      <c r="AF519" s="21"/>
      <c r="AG519" s="21"/>
      <c r="AH519" s="21"/>
      <c r="AJ519" s="47"/>
      <c r="AK519" s="47"/>
      <c r="AL519" s="47"/>
      <c r="AM519" s="47"/>
      <c r="AN519" s="47"/>
    </row>
    <row r="520" spans="11:40" x14ac:dyDescent="0.45">
      <c r="K520" s="2" t="str">
        <f t="shared" si="47"/>
        <v/>
      </c>
      <c r="AA520"/>
      <c r="AB520"/>
      <c r="AC520"/>
      <c r="AD520"/>
      <c r="AE520" s="47"/>
      <c r="AF520" s="21"/>
      <c r="AG520" s="21"/>
      <c r="AH520" s="21"/>
      <c r="AJ520" s="47"/>
      <c r="AK520" s="47"/>
      <c r="AL520" s="47"/>
      <c r="AM520" s="47"/>
      <c r="AN520" s="47"/>
    </row>
    <row r="521" spans="11:40" x14ac:dyDescent="0.45">
      <c r="K521" s="2" t="str">
        <f t="shared" si="47"/>
        <v/>
      </c>
      <c r="AA521"/>
      <c r="AB521"/>
      <c r="AC521"/>
      <c r="AD521"/>
      <c r="AE521" s="47"/>
      <c r="AF521" s="21"/>
      <c r="AG521" s="21"/>
      <c r="AH521" s="21"/>
      <c r="AJ521" s="47"/>
      <c r="AK521" s="47"/>
      <c r="AL521" s="47"/>
      <c r="AM521" s="47"/>
      <c r="AN521" s="47"/>
    </row>
    <row r="522" spans="11:40" x14ac:dyDescent="0.45">
      <c r="K522" s="2" t="str">
        <f t="shared" si="47"/>
        <v/>
      </c>
      <c r="AA522"/>
      <c r="AB522"/>
      <c r="AC522"/>
      <c r="AD522"/>
      <c r="AE522" s="47"/>
      <c r="AF522" s="21"/>
      <c r="AG522" s="21"/>
      <c r="AH522" s="21"/>
      <c r="AJ522" s="47"/>
      <c r="AK522" s="47"/>
      <c r="AL522" s="47"/>
      <c r="AM522" s="47"/>
      <c r="AN522" s="47"/>
    </row>
    <row r="523" spans="11:40" x14ac:dyDescent="0.45">
      <c r="K523" s="2" t="str">
        <f t="shared" si="47"/>
        <v/>
      </c>
      <c r="AA523"/>
      <c r="AB523"/>
      <c r="AC523"/>
      <c r="AD523"/>
      <c r="AE523" s="47"/>
      <c r="AF523" s="21"/>
      <c r="AG523" s="21"/>
      <c r="AH523" s="21"/>
      <c r="AJ523" s="47"/>
      <c r="AK523" s="47"/>
      <c r="AL523" s="47"/>
      <c r="AM523" s="47"/>
      <c r="AN523" s="47"/>
    </row>
    <row r="524" spans="11:40" x14ac:dyDescent="0.45">
      <c r="K524" s="2" t="str">
        <f t="shared" si="47"/>
        <v/>
      </c>
      <c r="AA524"/>
      <c r="AB524"/>
      <c r="AC524"/>
      <c r="AD524"/>
      <c r="AE524" s="47"/>
      <c r="AF524" s="21"/>
      <c r="AG524" s="21"/>
      <c r="AH524" s="21"/>
      <c r="AJ524" s="47"/>
      <c r="AK524" s="47"/>
      <c r="AL524" s="47"/>
      <c r="AM524" s="47"/>
      <c r="AN524" s="47"/>
    </row>
    <row r="525" spans="11:40" x14ac:dyDescent="0.45">
      <c r="K525" s="2" t="str">
        <f t="shared" si="47"/>
        <v/>
      </c>
      <c r="AA525"/>
      <c r="AB525"/>
      <c r="AC525"/>
      <c r="AD525"/>
      <c r="AE525" s="47"/>
      <c r="AF525" s="21"/>
      <c r="AG525" s="21"/>
      <c r="AH525" s="21"/>
      <c r="AJ525" s="47"/>
      <c r="AK525" s="47"/>
      <c r="AL525" s="47"/>
      <c r="AM525" s="47"/>
      <c r="AN525" s="47"/>
    </row>
    <row r="526" spans="11:40" x14ac:dyDescent="0.45">
      <c r="K526" s="2" t="str">
        <f t="shared" si="47"/>
        <v/>
      </c>
      <c r="AA526"/>
      <c r="AB526"/>
      <c r="AC526"/>
      <c r="AD526"/>
      <c r="AE526" s="47"/>
      <c r="AF526" s="21"/>
      <c r="AG526" s="21"/>
      <c r="AH526" s="21"/>
      <c r="AJ526" s="47"/>
      <c r="AK526" s="47"/>
      <c r="AL526" s="47"/>
      <c r="AM526" s="47"/>
      <c r="AN526" s="47"/>
    </row>
    <row r="527" spans="11:40" x14ac:dyDescent="0.45">
      <c r="K527" s="2" t="str">
        <f t="shared" si="47"/>
        <v/>
      </c>
      <c r="AA527"/>
      <c r="AB527"/>
      <c r="AC527"/>
      <c r="AD527"/>
      <c r="AE527" s="47"/>
      <c r="AF527" s="21"/>
      <c r="AG527" s="21"/>
      <c r="AH527" s="21"/>
      <c r="AJ527" s="47"/>
      <c r="AK527" s="47"/>
      <c r="AL527" s="47"/>
      <c r="AM527" s="47"/>
      <c r="AN527" s="47"/>
    </row>
    <row r="528" spans="11:40" x14ac:dyDescent="0.45">
      <c r="K528" s="2" t="str">
        <f t="shared" si="47"/>
        <v/>
      </c>
      <c r="AA528"/>
      <c r="AB528"/>
      <c r="AC528"/>
      <c r="AD528"/>
      <c r="AE528" s="47"/>
      <c r="AF528" s="21"/>
      <c r="AG528" s="21"/>
      <c r="AH528" s="21"/>
      <c r="AJ528" s="47"/>
      <c r="AK528" s="47"/>
      <c r="AL528" s="47"/>
      <c r="AM528" s="47"/>
      <c r="AN528" s="47"/>
    </row>
    <row r="529" spans="11:40" x14ac:dyDescent="0.45">
      <c r="K529" s="2" t="str">
        <f t="shared" si="47"/>
        <v/>
      </c>
      <c r="AA529"/>
      <c r="AB529"/>
      <c r="AC529"/>
      <c r="AD529"/>
      <c r="AE529" s="47"/>
      <c r="AF529" s="21"/>
      <c r="AG529" s="21"/>
      <c r="AH529" s="21"/>
      <c r="AJ529" s="47"/>
      <c r="AK529" s="47"/>
      <c r="AL529" s="47"/>
      <c r="AM529" s="47"/>
      <c r="AN529" s="47"/>
    </row>
    <row r="530" spans="11:40" x14ac:dyDescent="0.45">
      <c r="K530" s="2" t="str">
        <f t="shared" si="47"/>
        <v/>
      </c>
      <c r="AA530"/>
      <c r="AB530"/>
      <c r="AC530"/>
      <c r="AD530"/>
      <c r="AE530" s="47"/>
      <c r="AF530" s="21"/>
      <c r="AG530" s="21"/>
      <c r="AH530" s="21"/>
      <c r="AJ530" s="47"/>
      <c r="AK530" s="47"/>
      <c r="AL530" s="47"/>
      <c r="AM530" s="47"/>
      <c r="AN530" s="47"/>
    </row>
    <row r="531" spans="11:40" x14ac:dyDescent="0.45">
      <c r="K531" s="2" t="str">
        <f t="shared" si="47"/>
        <v/>
      </c>
      <c r="AA531"/>
      <c r="AB531"/>
      <c r="AC531"/>
      <c r="AD531"/>
      <c r="AE531" s="47"/>
      <c r="AF531" s="21"/>
      <c r="AG531" s="21"/>
      <c r="AH531" s="21"/>
      <c r="AJ531" s="47"/>
      <c r="AK531" s="47"/>
      <c r="AL531" s="47"/>
      <c r="AM531" s="47"/>
      <c r="AN531" s="47"/>
    </row>
    <row r="532" spans="11:40" x14ac:dyDescent="0.45">
      <c r="K532" s="2" t="str">
        <f t="shared" si="47"/>
        <v/>
      </c>
      <c r="AA532"/>
      <c r="AB532"/>
      <c r="AC532"/>
      <c r="AD532"/>
      <c r="AE532" s="47"/>
      <c r="AF532" s="21"/>
      <c r="AG532" s="21"/>
      <c r="AH532" s="21"/>
      <c r="AJ532" s="47"/>
      <c r="AK532" s="47"/>
      <c r="AL532" s="47"/>
      <c r="AM532" s="47"/>
      <c r="AN532" s="47"/>
    </row>
    <row r="533" spans="11:40" x14ac:dyDescent="0.45">
      <c r="K533" s="2" t="str">
        <f t="shared" si="47"/>
        <v/>
      </c>
      <c r="AA533"/>
      <c r="AB533"/>
      <c r="AC533"/>
      <c r="AD533"/>
      <c r="AE533" s="47"/>
      <c r="AF533" s="21"/>
      <c r="AG533" s="21"/>
      <c r="AH533" s="21"/>
      <c r="AJ533" s="47"/>
      <c r="AK533" s="47"/>
      <c r="AL533" s="47"/>
      <c r="AM533" s="47"/>
      <c r="AN533" s="47"/>
    </row>
    <row r="534" spans="11:40" x14ac:dyDescent="0.45">
      <c r="K534" s="2" t="str">
        <f t="shared" si="47"/>
        <v/>
      </c>
      <c r="AA534"/>
      <c r="AB534"/>
      <c r="AC534"/>
      <c r="AD534"/>
      <c r="AE534" s="47"/>
      <c r="AF534" s="21"/>
      <c r="AG534" s="21"/>
      <c r="AH534" s="21"/>
      <c r="AJ534" s="47"/>
      <c r="AK534" s="47"/>
      <c r="AL534" s="47"/>
      <c r="AM534" s="47"/>
      <c r="AN534" s="47"/>
    </row>
    <row r="535" spans="11:40" x14ac:dyDescent="0.45">
      <c r="K535" s="2" t="str">
        <f t="shared" si="47"/>
        <v/>
      </c>
      <c r="AA535"/>
      <c r="AB535"/>
      <c r="AC535"/>
      <c r="AD535"/>
      <c r="AE535" s="47"/>
      <c r="AF535" s="21"/>
      <c r="AG535" s="21"/>
      <c r="AH535" s="21"/>
      <c r="AJ535" s="47"/>
      <c r="AK535" s="47"/>
      <c r="AL535" s="47"/>
      <c r="AM535" s="47"/>
      <c r="AN535" s="47"/>
    </row>
    <row r="536" spans="11:40" x14ac:dyDescent="0.45">
      <c r="K536" s="2" t="str">
        <f t="shared" si="47"/>
        <v/>
      </c>
      <c r="AA536"/>
      <c r="AB536"/>
      <c r="AC536"/>
      <c r="AD536"/>
      <c r="AE536" s="47"/>
      <c r="AF536" s="21"/>
      <c r="AG536" s="21"/>
      <c r="AH536" s="21"/>
      <c r="AJ536" s="47"/>
      <c r="AK536" s="47"/>
      <c r="AL536" s="47"/>
      <c r="AM536" s="47"/>
      <c r="AN536" s="47"/>
    </row>
    <row r="537" spans="11:40" x14ac:dyDescent="0.45">
      <c r="K537" s="2" t="str">
        <f t="shared" si="47"/>
        <v/>
      </c>
      <c r="AA537"/>
      <c r="AB537"/>
      <c r="AC537"/>
      <c r="AD537"/>
      <c r="AE537" s="47"/>
      <c r="AF537" s="21"/>
      <c r="AG537" s="21"/>
      <c r="AH537" s="21"/>
      <c r="AJ537" s="47"/>
      <c r="AK537" s="47"/>
      <c r="AL537" s="47"/>
      <c r="AM537" s="47"/>
      <c r="AN537" s="47"/>
    </row>
    <row r="538" spans="11:40" x14ac:dyDescent="0.45">
      <c r="K538" s="2" t="str">
        <f t="shared" si="47"/>
        <v/>
      </c>
      <c r="AA538"/>
      <c r="AB538"/>
      <c r="AC538"/>
      <c r="AD538"/>
      <c r="AE538" s="47"/>
      <c r="AF538" s="21"/>
      <c r="AG538" s="21"/>
      <c r="AH538" s="21"/>
      <c r="AJ538" s="47"/>
      <c r="AK538" s="47"/>
      <c r="AL538" s="47"/>
      <c r="AM538" s="47"/>
      <c r="AN538" s="47"/>
    </row>
    <row r="539" spans="11:40" x14ac:dyDescent="0.45">
      <c r="K539" s="2" t="str">
        <f t="shared" si="47"/>
        <v/>
      </c>
      <c r="AA539"/>
      <c r="AB539"/>
      <c r="AC539"/>
      <c r="AD539"/>
      <c r="AE539" s="47"/>
      <c r="AF539" s="21"/>
      <c r="AG539" s="21"/>
      <c r="AH539" s="21"/>
      <c r="AJ539" s="47"/>
      <c r="AK539" s="47"/>
      <c r="AL539" s="47"/>
      <c r="AM539" s="47"/>
      <c r="AN539" s="47"/>
    </row>
    <row r="540" spans="11:40" x14ac:dyDescent="0.45">
      <c r="K540" s="2" t="str">
        <f t="shared" si="47"/>
        <v/>
      </c>
      <c r="AA540"/>
      <c r="AB540"/>
      <c r="AC540"/>
      <c r="AD540"/>
      <c r="AE540" s="47"/>
      <c r="AF540" s="21"/>
      <c r="AG540" s="21"/>
      <c r="AH540" s="21"/>
      <c r="AJ540" s="47"/>
      <c r="AK540" s="47"/>
      <c r="AL540" s="47"/>
      <c r="AM540" s="47"/>
      <c r="AN540" s="47"/>
    </row>
    <row r="541" spans="11:40" x14ac:dyDescent="0.45">
      <c r="K541" s="2" t="str">
        <f t="shared" si="47"/>
        <v/>
      </c>
      <c r="AA541"/>
      <c r="AB541"/>
      <c r="AC541"/>
      <c r="AD541"/>
      <c r="AE541" s="47"/>
      <c r="AF541" s="21"/>
      <c r="AG541" s="21"/>
      <c r="AH541" s="21"/>
      <c r="AJ541" s="47"/>
      <c r="AK541" s="47"/>
      <c r="AL541" s="47"/>
      <c r="AM541" s="47"/>
      <c r="AN541" s="47"/>
    </row>
    <row r="542" spans="11:40" x14ac:dyDescent="0.45">
      <c r="K542" s="2" t="str">
        <f t="shared" si="47"/>
        <v/>
      </c>
      <c r="AA542"/>
      <c r="AB542"/>
      <c r="AC542"/>
      <c r="AD542"/>
      <c r="AE542" s="47"/>
      <c r="AF542" s="21"/>
      <c r="AG542" s="21"/>
      <c r="AH542" s="21"/>
      <c r="AJ542" s="47"/>
      <c r="AK542" s="47"/>
      <c r="AL542" s="47"/>
      <c r="AM542" s="47"/>
      <c r="AN542" s="47"/>
    </row>
    <row r="543" spans="11:40" x14ac:dyDescent="0.45">
      <c r="K543" s="2" t="str">
        <f t="shared" si="47"/>
        <v/>
      </c>
      <c r="AA543"/>
      <c r="AB543"/>
      <c r="AC543"/>
      <c r="AD543"/>
      <c r="AE543" s="47"/>
      <c r="AF543" s="21"/>
      <c r="AG543" s="21"/>
      <c r="AH543" s="21"/>
      <c r="AJ543" s="47"/>
      <c r="AK543" s="47"/>
      <c r="AL543" s="47"/>
      <c r="AM543" s="47"/>
      <c r="AN543" s="47"/>
    </row>
    <row r="544" spans="11:40" x14ac:dyDescent="0.45">
      <c r="K544" s="2" t="str">
        <f t="shared" si="47"/>
        <v/>
      </c>
      <c r="AA544"/>
      <c r="AB544"/>
      <c r="AC544"/>
      <c r="AD544"/>
      <c r="AE544" s="47"/>
      <c r="AF544" s="21"/>
      <c r="AG544" s="21"/>
      <c r="AH544" s="21"/>
      <c r="AJ544" s="47"/>
      <c r="AK544" s="47"/>
      <c r="AL544" s="47"/>
      <c r="AM544" s="47"/>
      <c r="AN544" s="47"/>
    </row>
    <row r="545" spans="11:40" x14ac:dyDescent="0.45">
      <c r="K545" s="2" t="str">
        <f t="shared" si="47"/>
        <v/>
      </c>
      <c r="AA545"/>
      <c r="AB545"/>
      <c r="AC545"/>
      <c r="AD545"/>
      <c r="AE545" s="47"/>
      <c r="AF545" s="21"/>
      <c r="AG545" s="21"/>
      <c r="AH545" s="21"/>
      <c r="AJ545" s="47"/>
      <c r="AK545" s="47"/>
      <c r="AL545" s="47"/>
      <c r="AM545" s="47"/>
      <c r="AN545" s="47"/>
    </row>
    <row r="546" spans="11:40" x14ac:dyDescent="0.45">
      <c r="K546" s="2" t="str">
        <f t="shared" si="47"/>
        <v/>
      </c>
      <c r="AA546"/>
      <c r="AB546"/>
      <c r="AC546"/>
      <c r="AD546"/>
      <c r="AE546" s="47"/>
      <c r="AF546" s="21"/>
      <c r="AG546" s="21"/>
      <c r="AH546" s="21"/>
      <c r="AJ546" s="47"/>
      <c r="AK546" s="47"/>
      <c r="AL546" s="47"/>
      <c r="AM546" s="47"/>
      <c r="AN546" s="47"/>
    </row>
    <row r="547" spans="11:40" x14ac:dyDescent="0.45">
      <c r="K547" s="2" t="str">
        <f t="shared" si="47"/>
        <v/>
      </c>
      <c r="AA547"/>
      <c r="AB547"/>
      <c r="AC547"/>
      <c r="AD547"/>
      <c r="AE547" s="47"/>
      <c r="AF547" s="21"/>
      <c r="AG547" s="21"/>
      <c r="AH547" s="21"/>
      <c r="AJ547" s="47"/>
      <c r="AK547" s="47"/>
      <c r="AL547" s="47"/>
      <c r="AM547" s="47"/>
      <c r="AN547" s="47"/>
    </row>
    <row r="548" spans="11:40" x14ac:dyDescent="0.45">
      <c r="K548" s="2" t="str">
        <f t="shared" si="47"/>
        <v/>
      </c>
      <c r="AA548"/>
      <c r="AB548"/>
      <c r="AC548"/>
      <c r="AD548"/>
      <c r="AE548" s="47"/>
      <c r="AF548" s="21"/>
      <c r="AG548" s="21"/>
      <c r="AH548" s="21"/>
      <c r="AJ548" s="47"/>
      <c r="AK548" s="47"/>
      <c r="AL548" s="47"/>
      <c r="AM548" s="47"/>
      <c r="AN548" s="47"/>
    </row>
    <row r="549" spans="11:40" x14ac:dyDescent="0.45">
      <c r="K549" s="2" t="str">
        <f t="shared" si="47"/>
        <v/>
      </c>
      <c r="AA549"/>
      <c r="AB549"/>
      <c r="AC549"/>
      <c r="AD549"/>
      <c r="AE549" s="47"/>
      <c r="AF549" s="21"/>
      <c r="AG549" s="21"/>
      <c r="AH549" s="21"/>
      <c r="AJ549" s="47"/>
      <c r="AK549" s="47"/>
      <c r="AL549" s="47"/>
      <c r="AM549" s="47"/>
      <c r="AN549" s="47"/>
    </row>
    <row r="550" spans="11:40" x14ac:dyDescent="0.45">
      <c r="K550" s="2" t="str">
        <f t="shared" si="47"/>
        <v/>
      </c>
      <c r="AA550"/>
      <c r="AB550"/>
      <c r="AC550"/>
      <c r="AD550"/>
      <c r="AE550" s="47"/>
      <c r="AF550" s="21"/>
      <c r="AG550" s="21"/>
      <c r="AH550" s="21"/>
      <c r="AJ550" s="47"/>
      <c r="AK550" s="47"/>
      <c r="AL550" s="47"/>
      <c r="AM550" s="47"/>
      <c r="AN550" s="47"/>
    </row>
    <row r="551" spans="11:40" x14ac:dyDescent="0.45">
      <c r="AA551"/>
      <c r="AB551"/>
      <c r="AC551"/>
      <c r="AD551"/>
      <c r="AE551" s="47"/>
      <c r="AF551" s="21"/>
      <c r="AG551" s="21"/>
      <c r="AH551" s="21"/>
      <c r="AJ551" s="47"/>
      <c r="AK551" s="47"/>
      <c r="AL551" s="47"/>
      <c r="AM551" s="47"/>
      <c r="AN551" s="47"/>
    </row>
    <row r="552" spans="11:40" x14ac:dyDescent="0.45">
      <c r="AA552"/>
      <c r="AB552"/>
      <c r="AC552"/>
      <c r="AD552"/>
      <c r="AE552" s="47"/>
      <c r="AF552" s="21"/>
      <c r="AG552" s="21"/>
      <c r="AH552" s="21"/>
      <c r="AJ552" s="47"/>
      <c r="AK552" s="47"/>
      <c r="AL552" s="47"/>
      <c r="AM552" s="47"/>
      <c r="AN552" s="47"/>
    </row>
    <row r="553" spans="11:40" x14ac:dyDescent="0.45">
      <c r="AA553"/>
      <c r="AB553"/>
      <c r="AC553"/>
      <c r="AD553"/>
      <c r="AE553" s="47"/>
      <c r="AF553" s="21"/>
      <c r="AG553" s="21"/>
      <c r="AH553" s="21"/>
      <c r="AJ553" s="47"/>
      <c r="AK553" s="47"/>
      <c r="AL553" s="47"/>
      <c r="AM553" s="47"/>
      <c r="AN553" s="47"/>
    </row>
    <row r="554" spans="11:40" x14ac:dyDescent="0.45">
      <c r="AA554"/>
      <c r="AB554"/>
      <c r="AC554"/>
      <c r="AD554"/>
      <c r="AE554" s="47"/>
      <c r="AF554" s="21"/>
      <c r="AG554" s="21"/>
      <c r="AH554" s="21"/>
      <c r="AJ554" s="47"/>
      <c r="AK554" s="47"/>
      <c r="AL554" s="47"/>
      <c r="AM554" s="47"/>
      <c r="AN554" s="47"/>
    </row>
    <row r="555" spans="11:40" x14ac:dyDescent="0.45">
      <c r="AA555"/>
      <c r="AB555"/>
      <c r="AC555"/>
      <c r="AD555"/>
      <c r="AE555" s="47"/>
      <c r="AF555" s="21"/>
      <c r="AG555" s="21"/>
      <c r="AH555" s="21"/>
      <c r="AJ555" s="47"/>
      <c r="AK555" s="47"/>
      <c r="AL555" s="47"/>
      <c r="AM555" s="47"/>
      <c r="AN555" s="47"/>
    </row>
    <row r="556" spans="11:40" x14ac:dyDescent="0.45">
      <c r="AA556"/>
      <c r="AB556"/>
      <c r="AC556"/>
      <c r="AD556"/>
      <c r="AE556" s="47"/>
      <c r="AF556" s="21"/>
      <c r="AG556" s="21"/>
      <c r="AH556" s="21"/>
      <c r="AJ556" s="47"/>
      <c r="AK556" s="47"/>
      <c r="AL556" s="47"/>
      <c r="AM556" s="47"/>
      <c r="AN556" s="47"/>
    </row>
    <row r="557" spans="11:40" x14ac:dyDescent="0.45">
      <c r="AA557"/>
      <c r="AB557"/>
      <c r="AC557"/>
      <c r="AD557"/>
      <c r="AE557" s="47"/>
      <c r="AF557" s="21"/>
      <c r="AG557" s="21"/>
      <c r="AH557" s="21"/>
      <c r="AJ557" s="47"/>
      <c r="AK557" s="47"/>
      <c r="AL557" s="47"/>
      <c r="AM557" s="47"/>
      <c r="AN557" s="47"/>
    </row>
    <row r="558" spans="11:40" x14ac:dyDescent="0.45">
      <c r="AA558"/>
      <c r="AB558"/>
      <c r="AC558"/>
      <c r="AD558"/>
      <c r="AE558" s="47"/>
      <c r="AF558" s="21"/>
      <c r="AG558" s="21"/>
      <c r="AH558" s="21"/>
      <c r="AJ558" s="47"/>
      <c r="AK558" s="47"/>
      <c r="AL558" s="47"/>
      <c r="AM558" s="47"/>
      <c r="AN558" s="47"/>
    </row>
    <row r="559" spans="11:40" x14ac:dyDescent="0.45">
      <c r="AA559"/>
      <c r="AB559"/>
      <c r="AC559"/>
      <c r="AD559"/>
      <c r="AE559" s="47"/>
      <c r="AF559" s="21"/>
      <c r="AG559" s="21"/>
      <c r="AH559" s="21"/>
      <c r="AJ559" s="47"/>
      <c r="AK559" s="47"/>
      <c r="AL559" s="47"/>
      <c r="AM559" s="47"/>
      <c r="AN559" s="47"/>
    </row>
    <row r="560" spans="11:40" x14ac:dyDescent="0.45">
      <c r="AA560"/>
      <c r="AB560"/>
      <c r="AC560"/>
      <c r="AD560"/>
      <c r="AE560" s="47"/>
      <c r="AF560" s="21"/>
      <c r="AG560" s="21"/>
      <c r="AH560" s="21"/>
      <c r="AJ560" s="47"/>
      <c r="AK560" s="47"/>
      <c r="AL560" s="47"/>
      <c r="AM560" s="47"/>
      <c r="AN560" s="47"/>
    </row>
    <row r="561" spans="27:40" x14ac:dyDescent="0.45">
      <c r="AA561"/>
      <c r="AB561"/>
      <c r="AC561"/>
      <c r="AD561"/>
      <c r="AE561" s="47"/>
      <c r="AF561" s="21"/>
      <c r="AG561" s="21"/>
      <c r="AH561" s="21"/>
      <c r="AJ561" s="47"/>
      <c r="AK561" s="47"/>
      <c r="AL561" s="47"/>
      <c r="AM561" s="47"/>
      <c r="AN561" s="47"/>
    </row>
    <row r="562" spans="27:40" x14ac:dyDescent="0.45">
      <c r="AA562"/>
      <c r="AB562"/>
      <c r="AC562"/>
      <c r="AD562"/>
      <c r="AE562" s="47"/>
      <c r="AF562" s="21"/>
      <c r="AG562" s="21"/>
      <c r="AH562" s="21"/>
      <c r="AJ562" s="47"/>
      <c r="AK562" s="47"/>
      <c r="AL562" s="47"/>
      <c r="AM562" s="47"/>
      <c r="AN562" s="47"/>
    </row>
    <row r="563" spans="27:40" x14ac:dyDescent="0.45">
      <c r="AA563"/>
      <c r="AB563"/>
      <c r="AC563"/>
      <c r="AD563"/>
      <c r="AE563" s="47"/>
      <c r="AF563" s="21"/>
      <c r="AG563" s="21"/>
      <c r="AH563" s="21"/>
      <c r="AJ563" s="47"/>
      <c r="AK563" s="47"/>
      <c r="AL563" s="47"/>
      <c r="AM563" s="47"/>
      <c r="AN563" s="47"/>
    </row>
    <row r="564" spans="27:40" x14ac:dyDescent="0.45">
      <c r="AA564"/>
      <c r="AB564"/>
      <c r="AC564"/>
      <c r="AD564"/>
      <c r="AE564" s="47"/>
      <c r="AF564" s="21"/>
      <c r="AG564" s="21"/>
      <c r="AH564" s="21"/>
      <c r="AJ564" s="47"/>
      <c r="AK564" s="47"/>
      <c r="AL564" s="47"/>
      <c r="AM564" s="47"/>
      <c r="AN564" s="47"/>
    </row>
    <row r="565" spans="27:40" x14ac:dyDescent="0.45">
      <c r="AA565"/>
      <c r="AB565"/>
      <c r="AC565"/>
      <c r="AD565"/>
      <c r="AE565" s="47"/>
      <c r="AF565" s="21"/>
      <c r="AG565" s="21"/>
      <c r="AH565" s="21"/>
      <c r="AJ565" s="47"/>
      <c r="AK565" s="47"/>
      <c r="AL565" s="47"/>
      <c r="AM565" s="47"/>
      <c r="AN565" s="47"/>
    </row>
    <row r="566" spans="27:40" x14ac:dyDescent="0.45">
      <c r="AA566"/>
      <c r="AB566"/>
      <c r="AC566"/>
      <c r="AD566"/>
      <c r="AE566" s="47"/>
      <c r="AF566" s="21"/>
      <c r="AG566" s="21"/>
      <c r="AH566" s="21"/>
      <c r="AJ566" s="47"/>
      <c r="AK566" s="47"/>
      <c r="AL566" s="47"/>
      <c r="AM566" s="47"/>
      <c r="AN566" s="47"/>
    </row>
    <row r="567" spans="27:40" x14ac:dyDescent="0.45">
      <c r="AA567"/>
      <c r="AB567"/>
      <c r="AC567"/>
      <c r="AD567"/>
      <c r="AE567" s="47"/>
      <c r="AF567" s="21"/>
      <c r="AG567" s="21"/>
      <c r="AH567" s="21"/>
      <c r="AJ567" s="47"/>
      <c r="AK567" s="47"/>
      <c r="AL567" s="47"/>
      <c r="AM567" s="47"/>
      <c r="AN567" s="47"/>
    </row>
    <row r="568" spans="27:40" x14ac:dyDescent="0.45">
      <c r="AA568"/>
      <c r="AB568"/>
      <c r="AC568"/>
      <c r="AD568"/>
      <c r="AE568" s="47"/>
      <c r="AF568" s="21"/>
      <c r="AG568" s="21"/>
      <c r="AH568" s="21"/>
      <c r="AJ568" s="47"/>
      <c r="AK568" s="47"/>
      <c r="AL568" s="47"/>
      <c r="AM568" s="47"/>
      <c r="AN568" s="47"/>
    </row>
    <row r="569" spans="27:40" x14ac:dyDescent="0.45">
      <c r="AA569"/>
      <c r="AB569"/>
      <c r="AC569"/>
      <c r="AD569"/>
      <c r="AE569" s="47"/>
      <c r="AF569" s="21"/>
      <c r="AG569" s="21"/>
      <c r="AH569" s="21"/>
      <c r="AJ569" s="47"/>
      <c r="AK569" s="47"/>
      <c r="AL569" s="47"/>
      <c r="AM569" s="47"/>
      <c r="AN569" s="47"/>
    </row>
    <row r="570" spans="27:40" x14ac:dyDescent="0.45">
      <c r="AA570"/>
      <c r="AB570"/>
      <c r="AC570"/>
      <c r="AD570"/>
      <c r="AE570" s="47"/>
      <c r="AF570" s="21"/>
      <c r="AG570" s="21"/>
      <c r="AH570" s="21"/>
      <c r="AJ570" s="47"/>
      <c r="AK570" s="47"/>
      <c r="AL570" s="47"/>
      <c r="AM570" s="47"/>
      <c r="AN570" s="47"/>
    </row>
    <row r="571" spans="27:40" x14ac:dyDescent="0.45">
      <c r="AA571"/>
      <c r="AB571"/>
      <c r="AC571"/>
      <c r="AD571"/>
      <c r="AE571" s="47"/>
      <c r="AF571" s="21"/>
      <c r="AG571" s="21"/>
      <c r="AH571" s="21"/>
      <c r="AJ571" s="47"/>
      <c r="AK571" s="47"/>
      <c r="AL571" s="47"/>
      <c r="AM571" s="47"/>
      <c r="AN571" s="47"/>
    </row>
    <row r="572" spans="27:40" x14ac:dyDescent="0.45">
      <c r="AA572"/>
      <c r="AB572"/>
      <c r="AC572"/>
      <c r="AD572"/>
      <c r="AE572" s="47"/>
      <c r="AF572" s="21"/>
      <c r="AG572" s="21"/>
      <c r="AH572" s="21"/>
      <c r="AJ572" s="47"/>
      <c r="AK572" s="47"/>
      <c r="AL572" s="47"/>
      <c r="AM572" s="47"/>
      <c r="AN572" s="47"/>
    </row>
    <row r="573" spans="27:40" x14ac:dyDescent="0.45">
      <c r="AA573"/>
      <c r="AB573"/>
      <c r="AC573"/>
      <c r="AD573"/>
      <c r="AE573" s="47"/>
      <c r="AF573" s="21"/>
      <c r="AG573" s="21"/>
      <c r="AH573" s="21"/>
      <c r="AJ573" s="47"/>
      <c r="AK573" s="47"/>
      <c r="AL573" s="47"/>
      <c r="AM573" s="47"/>
      <c r="AN573" s="47"/>
    </row>
    <row r="574" spans="27:40" x14ac:dyDescent="0.45">
      <c r="AA574"/>
      <c r="AB574"/>
      <c r="AC574"/>
      <c r="AD574"/>
      <c r="AE574" s="47"/>
      <c r="AF574" s="21"/>
      <c r="AG574" s="21"/>
      <c r="AH574" s="21"/>
      <c r="AJ574" s="47"/>
      <c r="AK574" s="47"/>
      <c r="AL574" s="47"/>
      <c r="AM574" s="47"/>
      <c r="AN574" s="47"/>
    </row>
    <row r="575" spans="27:40" x14ac:dyDescent="0.45">
      <c r="AA575"/>
      <c r="AB575"/>
      <c r="AC575"/>
      <c r="AD575"/>
      <c r="AE575" s="47"/>
      <c r="AF575" s="21"/>
      <c r="AG575" s="21"/>
      <c r="AH575" s="21"/>
      <c r="AJ575" s="47"/>
      <c r="AK575" s="47"/>
      <c r="AL575" s="47"/>
      <c r="AM575" s="47"/>
      <c r="AN575" s="47"/>
    </row>
    <row r="576" spans="27:40" x14ac:dyDescent="0.45">
      <c r="AA576"/>
      <c r="AB576"/>
      <c r="AC576"/>
      <c r="AD576"/>
      <c r="AE576" s="47"/>
      <c r="AF576" s="21"/>
      <c r="AG576" s="21"/>
      <c r="AH576" s="21"/>
      <c r="AJ576" s="47"/>
      <c r="AK576" s="47"/>
      <c r="AL576" s="47"/>
      <c r="AM576" s="47"/>
      <c r="AN576" s="47"/>
    </row>
    <row r="577" spans="27:40" x14ac:dyDescent="0.45">
      <c r="AA577"/>
      <c r="AB577"/>
      <c r="AC577"/>
      <c r="AD577"/>
      <c r="AE577" s="47"/>
      <c r="AF577" s="21"/>
      <c r="AG577" s="21"/>
      <c r="AH577" s="21"/>
      <c r="AJ577" s="47"/>
      <c r="AK577" s="47"/>
      <c r="AL577" s="47"/>
      <c r="AM577" s="47"/>
      <c r="AN577" s="47"/>
    </row>
    <row r="578" spans="27:40" x14ac:dyDescent="0.45">
      <c r="AA578"/>
      <c r="AB578"/>
      <c r="AC578"/>
      <c r="AD578"/>
      <c r="AE578" s="47"/>
      <c r="AF578" s="21"/>
      <c r="AG578" s="21"/>
      <c r="AH578" s="21"/>
      <c r="AJ578" s="47"/>
      <c r="AK578" s="47"/>
      <c r="AL578" s="47"/>
      <c r="AM578" s="47"/>
      <c r="AN578" s="47"/>
    </row>
    <row r="579" spans="27:40" x14ac:dyDescent="0.45">
      <c r="AA579"/>
      <c r="AB579"/>
      <c r="AC579"/>
      <c r="AD579"/>
      <c r="AE579" s="47"/>
      <c r="AF579" s="21"/>
      <c r="AG579" s="21"/>
      <c r="AH579" s="21"/>
      <c r="AJ579" s="47"/>
      <c r="AK579" s="47"/>
      <c r="AL579" s="47"/>
      <c r="AM579" s="47"/>
      <c r="AN579" s="47"/>
    </row>
    <row r="580" spans="27:40" x14ac:dyDescent="0.45">
      <c r="AA580"/>
      <c r="AB580"/>
      <c r="AC580"/>
      <c r="AD580"/>
      <c r="AE580" s="47"/>
      <c r="AF580" s="21"/>
      <c r="AG580" s="21"/>
      <c r="AH580" s="21"/>
      <c r="AJ580" s="47"/>
      <c r="AK580" s="47"/>
      <c r="AL580" s="47"/>
      <c r="AM580" s="47"/>
      <c r="AN580" s="47"/>
    </row>
    <row r="581" spans="27:40" x14ac:dyDescent="0.45">
      <c r="AA581"/>
      <c r="AB581"/>
      <c r="AC581"/>
      <c r="AD581"/>
      <c r="AE581" s="47"/>
      <c r="AF581" s="21"/>
      <c r="AG581" s="21"/>
      <c r="AH581" s="21"/>
      <c r="AJ581" s="47"/>
      <c r="AK581" s="47"/>
      <c r="AL581" s="47"/>
      <c r="AM581" s="47"/>
      <c r="AN581" s="47"/>
    </row>
    <row r="582" spans="27:40" x14ac:dyDescent="0.45">
      <c r="AA582"/>
      <c r="AB582"/>
      <c r="AC582"/>
      <c r="AD582"/>
      <c r="AE582" s="47"/>
      <c r="AF582" s="21"/>
      <c r="AG582" s="21"/>
      <c r="AH582" s="21"/>
      <c r="AJ582" s="47"/>
      <c r="AK582" s="47"/>
      <c r="AL582" s="47"/>
      <c r="AM582" s="47"/>
      <c r="AN582" s="47"/>
    </row>
    <row r="583" spans="27:40" x14ac:dyDescent="0.45">
      <c r="AA583"/>
      <c r="AB583"/>
      <c r="AC583"/>
      <c r="AD583"/>
      <c r="AE583" s="47"/>
      <c r="AF583" s="21"/>
      <c r="AG583" s="21"/>
      <c r="AH583" s="21"/>
      <c r="AJ583" s="47"/>
      <c r="AK583" s="47"/>
      <c r="AL583" s="47"/>
      <c r="AM583" s="47"/>
      <c r="AN583" s="47"/>
    </row>
    <row r="584" spans="27:40" x14ac:dyDescent="0.45">
      <c r="AA584"/>
      <c r="AB584"/>
      <c r="AC584"/>
      <c r="AD584"/>
      <c r="AE584" s="47"/>
      <c r="AF584" s="21"/>
      <c r="AG584" s="21"/>
      <c r="AH584" s="21"/>
      <c r="AJ584" s="47"/>
      <c r="AK584" s="47"/>
      <c r="AL584" s="47"/>
      <c r="AM584" s="47"/>
      <c r="AN584" s="47"/>
    </row>
    <row r="585" spans="27:40" x14ac:dyDescent="0.45">
      <c r="AA585"/>
      <c r="AB585"/>
      <c r="AC585"/>
      <c r="AD585"/>
      <c r="AE585" s="47"/>
      <c r="AF585" s="21"/>
      <c r="AG585" s="21"/>
      <c r="AH585" s="21"/>
      <c r="AJ585" s="47"/>
      <c r="AK585" s="47"/>
      <c r="AL585" s="47"/>
      <c r="AM585" s="47"/>
      <c r="AN585" s="47"/>
    </row>
    <row r="586" spans="27:40" x14ac:dyDescent="0.45">
      <c r="AA586"/>
      <c r="AB586"/>
      <c r="AC586"/>
      <c r="AD586"/>
      <c r="AE586" s="47"/>
      <c r="AF586" s="21"/>
      <c r="AG586" s="21"/>
      <c r="AH586" s="21"/>
      <c r="AJ586" s="47"/>
      <c r="AK586" s="47"/>
      <c r="AL586" s="47"/>
      <c r="AM586" s="47"/>
      <c r="AN586" s="47"/>
    </row>
    <row r="587" spans="27:40" x14ac:dyDescent="0.45">
      <c r="AA587"/>
      <c r="AB587"/>
      <c r="AC587"/>
      <c r="AD587"/>
      <c r="AE587" s="47"/>
      <c r="AF587" s="21"/>
      <c r="AG587" s="21"/>
      <c r="AH587" s="21"/>
      <c r="AJ587" s="47"/>
      <c r="AK587" s="47"/>
      <c r="AL587" s="47"/>
      <c r="AM587" s="47"/>
      <c r="AN587" s="47"/>
    </row>
    <row r="588" spans="27:40" x14ac:dyDescent="0.45">
      <c r="AA588"/>
      <c r="AB588"/>
      <c r="AC588"/>
      <c r="AD588"/>
      <c r="AE588" s="47"/>
      <c r="AF588" s="21"/>
      <c r="AG588" s="21"/>
      <c r="AH588" s="21"/>
      <c r="AJ588" s="47"/>
      <c r="AK588" s="47"/>
      <c r="AL588" s="47"/>
      <c r="AM588" s="47"/>
      <c r="AN588" s="47"/>
    </row>
    <row r="589" spans="27:40" x14ac:dyDescent="0.45">
      <c r="AA589"/>
      <c r="AB589"/>
      <c r="AC589"/>
      <c r="AD589"/>
      <c r="AE589" s="47"/>
      <c r="AF589" s="21"/>
      <c r="AG589" s="21"/>
      <c r="AH589" s="21"/>
      <c r="AJ589" s="47"/>
      <c r="AK589" s="47"/>
      <c r="AL589" s="47"/>
      <c r="AM589" s="47"/>
      <c r="AN589" s="47"/>
    </row>
    <row r="590" spans="27:40" x14ac:dyDescent="0.45">
      <c r="AA590"/>
      <c r="AB590"/>
      <c r="AC590"/>
      <c r="AD590"/>
      <c r="AE590" s="47"/>
      <c r="AF590" s="21"/>
      <c r="AG590" s="21"/>
      <c r="AH590" s="21"/>
      <c r="AJ590" s="47"/>
      <c r="AK590" s="47"/>
      <c r="AL590" s="47"/>
      <c r="AM590" s="47"/>
      <c r="AN590" s="47"/>
    </row>
    <row r="591" spans="27:40" x14ac:dyDescent="0.45">
      <c r="AA591"/>
      <c r="AB591"/>
      <c r="AC591"/>
      <c r="AD591"/>
      <c r="AE591" s="47"/>
      <c r="AF591" s="21"/>
      <c r="AG591" s="21"/>
      <c r="AH591" s="21"/>
      <c r="AJ591" s="47"/>
      <c r="AK591" s="47"/>
      <c r="AL591" s="47"/>
      <c r="AM591" s="47"/>
      <c r="AN591" s="47"/>
    </row>
    <row r="592" spans="27:40" x14ac:dyDescent="0.45">
      <c r="AA592"/>
      <c r="AB592"/>
      <c r="AC592"/>
      <c r="AD592"/>
      <c r="AE592" s="47"/>
      <c r="AF592" s="21"/>
      <c r="AG592" s="21"/>
      <c r="AH592" s="21"/>
      <c r="AJ592" s="47"/>
      <c r="AK592" s="47"/>
      <c r="AL592" s="47"/>
      <c r="AM592" s="47"/>
      <c r="AN592" s="47"/>
    </row>
    <row r="593" spans="27:40" x14ac:dyDescent="0.45">
      <c r="AA593"/>
      <c r="AB593"/>
      <c r="AC593"/>
      <c r="AD593"/>
      <c r="AE593" s="47"/>
      <c r="AF593" s="21"/>
      <c r="AG593" s="21"/>
      <c r="AH593" s="21"/>
      <c r="AJ593" s="47"/>
      <c r="AK593" s="47"/>
      <c r="AL593" s="47"/>
      <c r="AM593" s="47"/>
      <c r="AN593" s="47"/>
    </row>
    <row r="594" spans="27:40" x14ac:dyDescent="0.45">
      <c r="AA594"/>
      <c r="AB594"/>
      <c r="AC594"/>
      <c r="AD594"/>
      <c r="AE594" s="47"/>
      <c r="AF594" s="21"/>
      <c r="AG594" s="21"/>
      <c r="AH594" s="21"/>
      <c r="AJ594" s="47"/>
      <c r="AK594" s="47"/>
      <c r="AL594" s="47"/>
      <c r="AM594" s="47"/>
      <c r="AN594" s="47"/>
    </row>
    <row r="595" spans="27:40" x14ac:dyDescent="0.45">
      <c r="AA595"/>
      <c r="AB595"/>
      <c r="AC595"/>
      <c r="AD595"/>
      <c r="AE595" s="47"/>
      <c r="AF595" s="21"/>
      <c r="AG595" s="21"/>
      <c r="AH595" s="21"/>
      <c r="AJ595" s="47"/>
      <c r="AK595" s="47"/>
      <c r="AL595" s="47"/>
      <c r="AM595" s="47"/>
      <c r="AN595" s="47"/>
    </row>
    <row r="596" spans="27:40" x14ac:dyDescent="0.45">
      <c r="AA596"/>
      <c r="AB596"/>
      <c r="AC596"/>
      <c r="AD596"/>
      <c r="AE596" s="47"/>
      <c r="AF596" s="21"/>
      <c r="AG596" s="21"/>
      <c r="AH596" s="21"/>
      <c r="AJ596" s="47"/>
      <c r="AK596" s="47"/>
      <c r="AL596" s="47"/>
      <c r="AM596" s="47"/>
      <c r="AN596" s="47"/>
    </row>
    <row r="597" spans="27:40" x14ac:dyDescent="0.45">
      <c r="AA597"/>
      <c r="AB597"/>
      <c r="AC597"/>
      <c r="AD597"/>
      <c r="AE597" s="47"/>
      <c r="AF597" s="21"/>
      <c r="AG597" s="21"/>
      <c r="AH597" s="21"/>
      <c r="AJ597" s="47"/>
      <c r="AK597" s="47"/>
      <c r="AL597" s="47"/>
      <c r="AM597" s="47"/>
      <c r="AN597" s="47"/>
    </row>
    <row r="598" spans="27:40" x14ac:dyDescent="0.45">
      <c r="AA598"/>
      <c r="AB598"/>
      <c r="AC598"/>
      <c r="AD598"/>
      <c r="AE598" s="47"/>
      <c r="AF598" s="21"/>
      <c r="AG598" s="21"/>
      <c r="AH598" s="21"/>
      <c r="AJ598" s="47"/>
      <c r="AK598" s="47"/>
      <c r="AL598" s="47"/>
      <c r="AM598" s="47"/>
      <c r="AN598" s="47"/>
    </row>
    <row r="599" spans="27:40" x14ac:dyDescent="0.45">
      <c r="AA599"/>
      <c r="AB599"/>
      <c r="AC599"/>
      <c r="AD599"/>
      <c r="AE599" s="47"/>
      <c r="AF599" s="21"/>
      <c r="AG599" s="21"/>
      <c r="AH599" s="21"/>
      <c r="AJ599" s="47"/>
      <c r="AK599" s="47"/>
      <c r="AL599" s="47"/>
      <c r="AM599" s="47"/>
      <c r="AN599" s="47"/>
    </row>
    <row r="600" spans="27:40" x14ac:dyDescent="0.45">
      <c r="AA600"/>
      <c r="AB600"/>
      <c r="AC600"/>
      <c r="AD600"/>
      <c r="AE600" s="47"/>
      <c r="AF600" s="21"/>
      <c r="AG600" s="21"/>
      <c r="AH600" s="21"/>
      <c r="AJ600" s="47"/>
      <c r="AK600" s="47"/>
      <c r="AL600" s="47"/>
      <c r="AM600" s="47"/>
      <c r="AN600" s="47"/>
    </row>
    <row r="601" spans="27:40" x14ac:dyDescent="0.45">
      <c r="AA601"/>
      <c r="AB601"/>
      <c r="AC601"/>
      <c r="AD601"/>
      <c r="AE601" s="47"/>
      <c r="AF601" s="21"/>
      <c r="AG601" s="21"/>
      <c r="AH601" s="21"/>
      <c r="AJ601" s="47"/>
      <c r="AK601" s="47"/>
      <c r="AL601" s="47"/>
      <c r="AM601" s="47"/>
      <c r="AN601" s="47"/>
    </row>
    <row r="602" spans="27:40" x14ac:dyDescent="0.45">
      <c r="AA602"/>
      <c r="AB602"/>
      <c r="AC602"/>
      <c r="AD602"/>
      <c r="AE602" s="47"/>
      <c r="AF602" s="21"/>
      <c r="AG602" s="21"/>
      <c r="AH602" s="21"/>
      <c r="AJ602" s="47"/>
      <c r="AK602" s="47"/>
      <c r="AL602" s="47"/>
      <c r="AM602" s="47"/>
      <c r="AN602" s="47"/>
    </row>
    <row r="603" spans="27:40" x14ac:dyDescent="0.45">
      <c r="AA603"/>
      <c r="AB603"/>
      <c r="AC603"/>
      <c r="AD603"/>
      <c r="AE603" s="47"/>
      <c r="AF603" s="21"/>
      <c r="AG603" s="21"/>
      <c r="AH603" s="21"/>
      <c r="AJ603" s="47"/>
      <c r="AK603" s="47"/>
      <c r="AL603" s="47"/>
      <c r="AM603" s="47"/>
      <c r="AN603" s="47"/>
    </row>
    <row r="604" spans="27:40" x14ac:dyDescent="0.45">
      <c r="AA604"/>
      <c r="AB604"/>
      <c r="AC604"/>
      <c r="AD604"/>
      <c r="AE604" s="47"/>
      <c r="AF604" s="21"/>
      <c r="AG604" s="21"/>
      <c r="AH604" s="21"/>
      <c r="AJ604" s="47"/>
      <c r="AK604" s="47"/>
      <c r="AL604" s="47"/>
      <c r="AM604" s="47"/>
      <c r="AN604" s="47"/>
    </row>
    <row r="605" spans="27:40" x14ac:dyDescent="0.45">
      <c r="AA605"/>
      <c r="AB605"/>
      <c r="AC605"/>
      <c r="AD605"/>
      <c r="AE605" s="47"/>
      <c r="AF605" s="21"/>
      <c r="AG605" s="21"/>
      <c r="AH605" s="21"/>
      <c r="AJ605" s="47"/>
      <c r="AK605" s="47"/>
      <c r="AL605" s="47"/>
      <c r="AM605" s="47"/>
      <c r="AN605" s="47"/>
    </row>
    <row r="606" spans="27:40" x14ac:dyDescent="0.45">
      <c r="AA606"/>
      <c r="AB606"/>
      <c r="AC606"/>
      <c r="AD606"/>
      <c r="AE606" s="47"/>
      <c r="AF606" s="21"/>
      <c r="AG606" s="21"/>
      <c r="AH606" s="21"/>
      <c r="AJ606" s="47"/>
      <c r="AK606" s="47"/>
      <c r="AL606" s="47"/>
      <c r="AM606" s="47"/>
      <c r="AN606" s="47"/>
    </row>
    <row r="607" spans="27:40" x14ac:dyDescent="0.45">
      <c r="AA607"/>
      <c r="AB607"/>
      <c r="AC607"/>
      <c r="AD607"/>
      <c r="AE607" s="47"/>
      <c r="AF607" s="21"/>
      <c r="AG607" s="21"/>
      <c r="AH607" s="21"/>
      <c r="AJ607" s="47"/>
      <c r="AK607" s="47"/>
      <c r="AL607" s="47"/>
      <c r="AM607" s="47"/>
      <c r="AN607" s="47"/>
    </row>
    <row r="608" spans="27:40" x14ac:dyDescent="0.45">
      <c r="AA608"/>
      <c r="AB608"/>
      <c r="AC608"/>
      <c r="AD608"/>
      <c r="AE608" s="47"/>
      <c r="AF608" s="21"/>
      <c r="AG608" s="21"/>
      <c r="AH608" s="21"/>
      <c r="AJ608" s="47"/>
      <c r="AK608" s="47"/>
      <c r="AL608" s="47"/>
      <c r="AM608" s="47"/>
      <c r="AN608" s="47"/>
    </row>
    <row r="609" spans="27:40" x14ac:dyDescent="0.45">
      <c r="AA609"/>
      <c r="AB609"/>
      <c r="AC609"/>
      <c r="AD609"/>
      <c r="AE609" s="47"/>
      <c r="AF609" s="21"/>
      <c r="AG609" s="21"/>
      <c r="AH609" s="21"/>
      <c r="AJ609" s="47"/>
      <c r="AK609" s="47"/>
      <c r="AL609" s="47"/>
      <c r="AM609" s="47"/>
      <c r="AN609" s="47"/>
    </row>
    <row r="610" spans="27:40" x14ac:dyDescent="0.45">
      <c r="AA610"/>
      <c r="AB610"/>
      <c r="AC610"/>
      <c r="AD610"/>
      <c r="AE610" s="47"/>
      <c r="AF610" s="21"/>
      <c r="AG610" s="21"/>
      <c r="AH610" s="21"/>
      <c r="AJ610" s="47"/>
      <c r="AK610" s="47"/>
      <c r="AL610" s="47"/>
      <c r="AM610" s="47"/>
      <c r="AN610" s="47"/>
    </row>
    <row r="611" spans="27:40" x14ac:dyDescent="0.45">
      <c r="AA611"/>
      <c r="AB611"/>
      <c r="AC611"/>
      <c r="AD611"/>
      <c r="AE611" s="47"/>
      <c r="AF611" s="21"/>
      <c r="AG611" s="21"/>
      <c r="AH611" s="21"/>
      <c r="AJ611" s="47"/>
      <c r="AK611" s="47"/>
      <c r="AL611" s="47"/>
      <c r="AM611" s="47"/>
      <c r="AN611" s="47"/>
    </row>
    <row r="612" spans="27:40" x14ac:dyDescent="0.45">
      <c r="AA612"/>
      <c r="AB612"/>
      <c r="AC612"/>
      <c r="AD612"/>
      <c r="AE612" s="47"/>
      <c r="AF612" s="21"/>
      <c r="AG612" s="21"/>
      <c r="AH612" s="21"/>
      <c r="AJ612" s="47"/>
      <c r="AK612" s="47"/>
      <c r="AL612" s="47"/>
      <c r="AM612" s="47"/>
      <c r="AN612" s="47"/>
    </row>
    <row r="613" spans="27:40" x14ac:dyDescent="0.45">
      <c r="AA613"/>
      <c r="AB613"/>
      <c r="AC613"/>
      <c r="AD613"/>
      <c r="AE613" s="47"/>
      <c r="AF613" s="21"/>
      <c r="AG613" s="21"/>
      <c r="AH613" s="21"/>
      <c r="AJ613" s="47"/>
      <c r="AK613" s="47"/>
      <c r="AL613" s="47"/>
      <c r="AM613" s="47"/>
      <c r="AN613" s="47"/>
    </row>
    <row r="614" spans="27:40" x14ac:dyDescent="0.45">
      <c r="AA614"/>
      <c r="AB614"/>
      <c r="AC614"/>
      <c r="AD614"/>
      <c r="AE614" s="47"/>
      <c r="AF614" s="21"/>
      <c r="AG614" s="21"/>
      <c r="AH614" s="21"/>
      <c r="AJ614" s="47"/>
      <c r="AK614" s="47"/>
      <c r="AL614" s="47"/>
      <c r="AM614" s="47"/>
      <c r="AN614" s="47"/>
    </row>
    <row r="615" spans="27:40" x14ac:dyDescent="0.45">
      <c r="AA615"/>
      <c r="AB615"/>
      <c r="AC615"/>
      <c r="AD615"/>
      <c r="AE615" s="47"/>
      <c r="AF615" s="21"/>
      <c r="AG615" s="21"/>
      <c r="AH615" s="21"/>
      <c r="AJ615" s="47"/>
      <c r="AK615" s="47"/>
      <c r="AL615" s="47"/>
      <c r="AM615" s="47"/>
      <c r="AN615" s="47"/>
    </row>
    <row r="616" spans="27:40" x14ac:dyDescent="0.45">
      <c r="AA616"/>
      <c r="AB616"/>
      <c r="AC616"/>
      <c r="AD616"/>
      <c r="AE616" s="47"/>
      <c r="AF616" s="21"/>
      <c r="AG616" s="21"/>
      <c r="AH616" s="21"/>
      <c r="AJ616" s="47"/>
      <c r="AK616" s="47"/>
      <c r="AL616" s="47"/>
      <c r="AM616" s="47"/>
      <c r="AN616" s="47"/>
    </row>
    <row r="617" spans="27:40" x14ac:dyDescent="0.45">
      <c r="AA617"/>
      <c r="AB617"/>
      <c r="AC617"/>
      <c r="AD617"/>
      <c r="AE617" s="47"/>
      <c r="AF617" s="21"/>
      <c r="AG617" s="21"/>
      <c r="AH617" s="21"/>
      <c r="AJ617" s="47"/>
      <c r="AK617" s="47"/>
      <c r="AL617" s="47"/>
      <c r="AM617" s="47"/>
      <c r="AN617" s="47"/>
    </row>
    <row r="618" spans="27:40" x14ac:dyDescent="0.45">
      <c r="AA618"/>
      <c r="AB618"/>
      <c r="AC618"/>
      <c r="AD618"/>
      <c r="AE618" s="47"/>
      <c r="AF618" s="21"/>
      <c r="AG618" s="21"/>
      <c r="AH618" s="21"/>
      <c r="AJ618" s="47"/>
      <c r="AK618" s="47"/>
      <c r="AL618" s="47"/>
      <c r="AM618" s="47"/>
      <c r="AN618" s="47"/>
    </row>
    <row r="619" spans="27:40" x14ac:dyDescent="0.45">
      <c r="AA619"/>
      <c r="AB619"/>
      <c r="AC619"/>
      <c r="AD619"/>
      <c r="AE619" s="47"/>
      <c r="AF619" s="21"/>
      <c r="AG619" s="21"/>
      <c r="AH619" s="21"/>
      <c r="AJ619" s="47"/>
      <c r="AK619" s="47"/>
      <c r="AL619" s="47"/>
      <c r="AM619" s="47"/>
      <c r="AN619" s="47"/>
    </row>
    <row r="620" spans="27:40" x14ac:dyDescent="0.45">
      <c r="AA620"/>
      <c r="AB620"/>
      <c r="AC620"/>
      <c r="AD620"/>
      <c r="AE620" s="47"/>
      <c r="AF620" s="21"/>
      <c r="AG620" s="21"/>
      <c r="AH620" s="21"/>
      <c r="AJ620" s="47"/>
      <c r="AK620" s="47"/>
      <c r="AL620" s="47"/>
      <c r="AM620" s="47"/>
      <c r="AN620" s="47"/>
    </row>
    <row r="621" spans="27:40" x14ac:dyDescent="0.45">
      <c r="AA621"/>
      <c r="AB621"/>
      <c r="AC621"/>
      <c r="AD621"/>
      <c r="AE621" s="47"/>
      <c r="AF621" s="21"/>
      <c r="AG621" s="21"/>
      <c r="AH621" s="21"/>
      <c r="AJ621" s="47"/>
      <c r="AK621" s="47"/>
      <c r="AL621" s="47"/>
      <c r="AM621" s="47"/>
      <c r="AN621" s="47"/>
    </row>
    <row r="622" spans="27:40" x14ac:dyDescent="0.45">
      <c r="AA622"/>
      <c r="AB622"/>
      <c r="AC622"/>
      <c r="AD622"/>
      <c r="AE622" s="47"/>
      <c r="AF622" s="21"/>
      <c r="AG622" s="21"/>
      <c r="AH622" s="21"/>
      <c r="AJ622" s="47"/>
      <c r="AK622" s="47"/>
      <c r="AL622" s="47"/>
      <c r="AM622" s="47"/>
      <c r="AN622" s="47"/>
    </row>
    <row r="623" spans="27:40" x14ac:dyDescent="0.45">
      <c r="AA623"/>
      <c r="AB623"/>
      <c r="AC623"/>
      <c r="AD623"/>
      <c r="AE623" s="47"/>
      <c r="AF623" s="21"/>
      <c r="AG623" s="21"/>
      <c r="AH623" s="21"/>
      <c r="AJ623" s="47"/>
      <c r="AK623" s="47"/>
      <c r="AL623" s="47"/>
      <c r="AM623" s="47"/>
      <c r="AN623" s="47"/>
    </row>
    <row r="624" spans="27:40" x14ac:dyDescent="0.45">
      <c r="AA624"/>
      <c r="AB624"/>
      <c r="AC624"/>
      <c r="AD624"/>
      <c r="AE624" s="47"/>
      <c r="AF624" s="21"/>
      <c r="AG624" s="21"/>
      <c r="AH624" s="21"/>
      <c r="AJ624" s="47"/>
      <c r="AK624" s="47"/>
      <c r="AL624" s="47"/>
      <c r="AM624" s="47"/>
      <c r="AN624" s="47"/>
    </row>
    <row r="625" spans="27:40" x14ac:dyDescent="0.45">
      <c r="AA625"/>
      <c r="AB625"/>
      <c r="AC625"/>
      <c r="AD625"/>
      <c r="AE625" s="47"/>
      <c r="AF625" s="21"/>
      <c r="AG625" s="21"/>
      <c r="AH625" s="21"/>
      <c r="AJ625" s="47"/>
      <c r="AK625" s="47"/>
      <c r="AL625" s="47"/>
      <c r="AM625" s="47"/>
      <c r="AN625" s="47"/>
    </row>
    <row r="626" spans="27:40" x14ac:dyDescent="0.45">
      <c r="AA626"/>
      <c r="AB626"/>
      <c r="AC626"/>
      <c r="AD626"/>
      <c r="AE626" s="47"/>
      <c r="AF626" s="21"/>
      <c r="AG626" s="21"/>
      <c r="AH626" s="21"/>
      <c r="AJ626" s="47"/>
      <c r="AK626" s="47"/>
      <c r="AL626" s="47"/>
      <c r="AM626" s="47"/>
      <c r="AN626" s="47"/>
    </row>
    <row r="627" spans="27:40" x14ac:dyDescent="0.45">
      <c r="AA627"/>
      <c r="AB627"/>
      <c r="AC627"/>
      <c r="AD627"/>
      <c r="AE627" s="47"/>
      <c r="AF627" s="21"/>
      <c r="AG627" s="21"/>
      <c r="AH627" s="21"/>
      <c r="AJ627" s="47"/>
      <c r="AK627" s="47"/>
      <c r="AL627" s="47"/>
      <c r="AM627" s="47"/>
      <c r="AN627" s="47"/>
    </row>
    <row r="628" spans="27:40" x14ac:dyDescent="0.45">
      <c r="AA628"/>
      <c r="AB628"/>
      <c r="AC628"/>
      <c r="AD628"/>
      <c r="AE628" s="47"/>
      <c r="AF628" s="21"/>
      <c r="AG628" s="21"/>
      <c r="AH628" s="21"/>
      <c r="AJ628" s="47"/>
      <c r="AK628" s="47"/>
      <c r="AL628" s="47"/>
      <c r="AM628" s="47"/>
      <c r="AN628" s="47"/>
    </row>
    <row r="629" spans="27:40" x14ac:dyDescent="0.45">
      <c r="AA629"/>
      <c r="AB629"/>
      <c r="AC629"/>
      <c r="AD629"/>
      <c r="AE629" s="47"/>
      <c r="AF629" s="21"/>
      <c r="AG629" s="21"/>
      <c r="AH629" s="21"/>
      <c r="AJ629" s="47"/>
      <c r="AK629" s="47"/>
      <c r="AL629" s="47"/>
      <c r="AM629" s="47"/>
      <c r="AN629" s="47"/>
    </row>
    <row r="630" spans="27:40" x14ac:dyDescent="0.45">
      <c r="AA630"/>
      <c r="AB630"/>
      <c r="AC630"/>
      <c r="AD630"/>
      <c r="AE630" s="47"/>
      <c r="AF630" s="21"/>
      <c r="AG630" s="21"/>
      <c r="AH630" s="21"/>
      <c r="AJ630" s="47"/>
      <c r="AK630" s="47"/>
      <c r="AL630" s="47"/>
      <c r="AM630" s="47"/>
      <c r="AN630" s="47"/>
    </row>
    <row r="631" spans="27:40" x14ac:dyDescent="0.45">
      <c r="AA631"/>
      <c r="AB631"/>
      <c r="AC631"/>
      <c r="AD631"/>
      <c r="AE631" s="47"/>
      <c r="AF631" s="21"/>
      <c r="AG631" s="21"/>
      <c r="AH631" s="21"/>
      <c r="AJ631" s="47"/>
      <c r="AK631" s="47"/>
      <c r="AL631" s="47"/>
      <c r="AM631" s="47"/>
      <c r="AN631" s="47"/>
    </row>
    <row r="632" spans="27:40" x14ac:dyDescent="0.45">
      <c r="AA632"/>
      <c r="AB632"/>
      <c r="AC632"/>
      <c r="AD632"/>
      <c r="AE632" s="47"/>
      <c r="AF632" s="21"/>
      <c r="AG632" s="21"/>
      <c r="AH632" s="21"/>
      <c r="AJ632" s="47"/>
      <c r="AK632" s="47"/>
      <c r="AL632" s="47"/>
      <c r="AM632" s="47"/>
      <c r="AN632" s="47"/>
    </row>
    <row r="633" spans="27:40" x14ac:dyDescent="0.45">
      <c r="AA633"/>
      <c r="AB633"/>
      <c r="AC633"/>
      <c r="AD633"/>
      <c r="AE633" s="47"/>
      <c r="AF633" s="21"/>
      <c r="AG633" s="21"/>
      <c r="AH633" s="21"/>
      <c r="AJ633" s="47"/>
      <c r="AK633" s="47"/>
      <c r="AL633" s="47"/>
      <c r="AM633" s="47"/>
      <c r="AN633" s="47"/>
    </row>
    <row r="634" spans="27:40" x14ac:dyDescent="0.45">
      <c r="AA634"/>
      <c r="AB634"/>
      <c r="AC634"/>
      <c r="AD634"/>
      <c r="AE634" s="47"/>
      <c r="AF634" s="21"/>
      <c r="AG634" s="21"/>
      <c r="AH634" s="21"/>
      <c r="AJ634" s="47"/>
      <c r="AK634" s="47"/>
      <c r="AL634" s="47"/>
      <c r="AM634" s="47"/>
      <c r="AN634" s="47"/>
    </row>
    <row r="635" spans="27:40" x14ac:dyDescent="0.45">
      <c r="AA635"/>
      <c r="AB635"/>
      <c r="AC635"/>
      <c r="AD635"/>
      <c r="AE635" s="47"/>
      <c r="AF635" s="21"/>
      <c r="AG635" s="21"/>
      <c r="AH635" s="21"/>
      <c r="AJ635" s="47"/>
      <c r="AK635" s="47"/>
      <c r="AL635" s="47"/>
      <c r="AM635" s="47"/>
      <c r="AN635" s="47"/>
    </row>
    <row r="636" spans="27:40" x14ac:dyDescent="0.45">
      <c r="AA636"/>
      <c r="AB636"/>
      <c r="AC636"/>
      <c r="AD636"/>
      <c r="AE636" s="47"/>
      <c r="AF636" s="21"/>
      <c r="AG636" s="21"/>
      <c r="AH636" s="21"/>
      <c r="AJ636" s="47"/>
      <c r="AK636" s="47"/>
      <c r="AL636" s="47"/>
      <c r="AM636" s="47"/>
      <c r="AN636" s="47"/>
    </row>
    <row r="637" spans="27:40" x14ac:dyDescent="0.45">
      <c r="AA637"/>
      <c r="AB637"/>
      <c r="AC637"/>
      <c r="AD637"/>
      <c r="AE637" s="47"/>
      <c r="AF637" s="21"/>
      <c r="AG637" s="21"/>
      <c r="AH637" s="21"/>
      <c r="AJ637" s="47"/>
      <c r="AK637" s="47"/>
      <c r="AL637" s="47"/>
      <c r="AM637" s="47"/>
      <c r="AN637" s="47"/>
    </row>
    <row r="638" spans="27:40" x14ac:dyDescent="0.45">
      <c r="AA638"/>
      <c r="AB638"/>
      <c r="AC638"/>
      <c r="AD638"/>
      <c r="AE638" s="47"/>
      <c r="AF638" s="21"/>
      <c r="AG638" s="21"/>
      <c r="AH638" s="21"/>
      <c r="AJ638" s="47"/>
      <c r="AK638" s="47"/>
      <c r="AL638" s="47"/>
      <c r="AM638" s="47"/>
      <c r="AN638" s="47"/>
    </row>
    <row r="639" spans="27:40" x14ac:dyDescent="0.45">
      <c r="AA639"/>
      <c r="AB639"/>
      <c r="AC639"/>
      <c r="AD639"/>
      <c r="AE639" s="47"/>
      <c r="AF639" s="21"/>
      <c r="AG639" s="21"/>
      <c r="AH639" s="21"/>
      <c r="AJ639" s="47"/>
      <c r="AK639" s="47"/>
      <c r="AL639" s="47"/>
      <c r="AM639" s="47"/>
      <c r="AN639" s="47"/>
    </row>
    <row r="640" spans="27:40" x14ac:dyDescent="0.45">
      <c r="AA640"/>
      <c r="AB640"/>
      <c r="AC640"/>
      <c r="AD640"/>
      <c r="AE640" s="47"/>
      <c r="AF640" s="21"/>
      <c r="AG640" s="21"/>
      <c r="AH640" s="21"/>
      <c r="AJ640" s="47"/>
      <c r="AK640" s="47"/>
      <c r="AL640" s="47"/>
      <c r="AM640" s="47"/>
      <c r="AN640" s="47"/>
    </row>
    <row r="641" spans="27:40" x14ac:dyDescent="0.45">
      <c r="AA641"/>
      <c r="AB641"/>
      <c r="AC641"/>
      <c r="AD641"/>
      <c r="AE641" s="47"/>
      <c r="AF641" s="21"/>
      <c r="AG641" s="21"/>
      <c r="AH641" s="21"/>
      <c r="AJ641" s="47"/>
      <c r="AK641" s="47"/>
      <c r="AL641" s="47"/>
      <c r="AM641" s="47"/>
      <c r="AN641" s="47"/>
    </row>
    <row r="642" spans="27:40" x14ac:dyDescent="0.45">
      <c r="AA642"/>
      <c r="AB642"/>
      <c r="AC642"/>
      <c r="AD642"/>
      <c r="AE642" s="47"/>
      <c r="AF642" s="21"/>
      <c r="AG642" s="21"/>
      <c r="AH642" s="21"/>
      <c r="AJ642" s="47"/>
      <c r="AK642" s="47"/>
      <c r="AL642" s="47"/>
      <c r="AM642" s="47"/>
      <c r="AN642" s="47"/>
    </row>
    <row r="643" spans="27:40" x14ac:dyDescent="0.45">
      <c r="AA643"/>
      <c r="AB643"/>
      <c r="AC643"/>
      <c r="AD643"/>
      <c r="AE643" s="47"/>
      <c r="AF643" s="21"/>
      <c r="AG643" s="21"/>
      <c r="AH643" s="21"/>
      <c r="AJ643" s="47"/>
      <c r="AK643" s="47"/>
      <c r="AL643" s="47"/>
      <c r="AM643" s="47"/>
      <c r="AN643" s="47"/>
    </row>
    <row r="644" spans="27:40" x14ac:dyDescent="0.45">
      <c r="AA644"/>
      <c r="AB644"/>
      <c r="AC644"/>
      <c r="AD644"/>
      <c r="AE644" s="47"/>
      <c r="AF644" s="21"/>
      <c r="AG644" s="21"/>
      <c r="AH644" s="21"/>
      <c r="AJ644" s="47"/>
      <c r="AK644" s="47"/>
      <c r="AL644" s="47"/>
      <c r="AM644" s="47"/>
      <c r="AN644" s="47"/>
    </row>
    <row r="645" spans="27:40" x14ac:dyDescent="0.45">
      <c r="AA645"/>
      <c r="AB645"/>
      <c r="AC645"/>
      <c r="AD645"/>
      <c r="AE645" s="47"/>
      <c r="AF645" s="21"/>
      <c r="AG645" s="21"/>
      <c r="AH645" s="21"/>
      <c r="AJ645" s="47"/>
      <c r="AK645" s="47"/>
      <c r="AL645" s="47"/>
      <c r="AM645" s="47"/>
      <c r="AN645" s="47"/>
    </row>
    <row r="646" spans="27:40" x14ac:dyDescent="0.45">
      <c r="AA646"/>
      <c r="AB646"/>
      <c r="AC646"/>
      <c r="AD646"/>
      <c r="AE646" s="47"/>
      <c r="AF646" s="21"/>
      <c r="AG646" s="21"/>
      <c r="AH646" s="21"/>
      <c r="AJ646" s="47"/>
      <c r="AK646" s="47"/>
      <c r="AL646" s="47"/>
      <c r="AM646" s="47"/>
      <c r="AN646" s="47"/>
    </row>
    <row r="647" spans="27:40" x14ac:dyDescent="0.45">
      <c r="AA647"/>
      <c r="AB647"/>
      <c r="AC647"/>
      <c r="AD647"/>
      <c r="AE647" s="47"/>
      <c r="AF647" s="21"/>
      <c r="AG647" s="21"/>
      <c r="AH647" s="21"/>
      <c r="AJ647" s="47"/>
      <c r="AK647" s="47"/>
      <c r="AL647" s="47"/>
      <c r="AM647" s="47"/>
      <c r="AN647" s="47"/>
    </row>
    <row r="648" spans="27:40" x14ac:dyDescent="0.45">
      <c r="AA648"/>
      <c r="AB648"/>
      <c r="AC648"/>
      <c r="AD648"/>
      <c r="AE648" s="47"/>
      <c r="AF648" s="21"/>
      <c r="AG648" s="21"/>
      <c r="AH648" s="21"/>
      <c r="AJ648" s="47"/>
      <c r="AK648" s="47"/>
      <c r="AL648" s="47"/>
      <c r="AM648" s="47"/>
      <c r="AN648" s="47"/>
    </row>
    <row r="649" spans="27:40" x14ac:dyDescent="0.45">
      <c r="AA649"/>
      <c r="AB649"/>
      <c r="AC649"/>
      <c r="AD649"/>
      <c r="AE649" s="47"/>
      <c r="AF649" s="21"/>
      <c r="AG649" s="21"/>
      <c r="AH649" s="21"/>
      <c r="AJ649" s="47"/>
      <c r="AK649" s="47"/>
      <c r="AL649" s="47"/>
      <c r="AM649" s="47"/>
      <c r="AN649" s="47"/>
    </row>
    <row r="650" spans="27:40" x14ac:dyDescent="0.45">
      <c r="AA650"/>
      <c r="AB650"/>
      <c r="AC650"/>
      <c r="AD650"/>
      <c r="AE650" s="47"/>
      <c r="AF650" s="21"/>
      <c r="AG650" s="21"/>
      <c r="AH650" s="21"/>
      <c r="AJ650" s="47"/>
      <c r="AK650" s="47"/>
      <c r="AL650" s="47"/>
      <c r="AM650" s="47"/>
      <c r="AN650" s="47"/>
    </row>
    <row r="651" spans="27:40" x14ac:dyDescent="0.45">
      <c r="AA651"/>
      <c r="AB651"/>
      <c r="AC651"/>
      <c r="AD651"/>
      <c r="AE651" s="47"/>
      <c r="AF651" s="21"/>
      <c r="AG651" s="21"/>
      <c r="AH651" s="21"/>
      <c r="AJ651" s="47"/>
      <c r="AK651" s="47"/>
      <c r="AL651" s="47"/>
      <c r="AM651" s="47"/>
      <c r="AN651" s="47"/>
    </row>
    <row r="652" spans="27:40" x14ac:dyDescent="0.45">
      <c r="AA652"/>
      <c r="AB652"/>
      <c r="AC652"/>
      <c r="AD652"/>
      <c r="AE652" s="47"/>
      <c r="AF652" s="21"/>
      <c r="AG652" s="21"/>
      <c r="AH652" s="21"/>
      <c r="AJ652" s="47"/>
      <c r="AK652" s="47"/>
      <c r="AL652" s="47"/>
      <c r="AM652" s="47"/>
      <c r="AN652" s="47"/>
    </row>
    <row r="653" spans="27:40" x14ac:dyDescent="0.45">
      <c r="AA653"/>
      <c r="AB653"/>
      <c r="AC653"/>
      <c r="AD653"/>
      <c r="AE653" s="47"/>
      <c r="AF653" s="21"/>
      <c r="AG653" s="21"/>
      <c r="AH653" s="21"/>
      <c r="AJ653" s="47"/>
      <c r="AK653" s="47"/>
      <c r="AL653" s="47"/>
      <c r="AM653" s="47"/>
      <c r="AN653" s="47"/>
    </row>
    <row r="654" spans="27:40" x14ac:dyDescent="0.45">
      <c r="AA654"/>
      <c r="AB654"/>
      <c r="AC654"/>
      <c r="AD654"/>
      <c r="AE654" s="47"/>
      <c r="AF654" s="21"/>
      <c r="AG654" s="21"/>
      <c r="AH654" s="21"/>
      <c r="AJ654" s="47"/>
      <c r="AK654" s="47"/>
      <c r="AL654" s="47"/>
      <c r="AM654" s="47"/>
      <c r="AN654" s="47"/>
    </row>
    <row r="655" spans="27:40" x14ac:dyDescent="0.45">
      <c r="AA655"/>
      <c r="AB655"/>
      <c r="AC655"/>
      <c r="AD655"/>
      <c r="AE655" s="47"/>
      <c r="AF655" s="21"/>
      <c r="AG655" s="21"/>
      <c r="AH655" s="21"/>
      <c r="AJ655" s="47"/>
      <c r="AK655" s="47"/>
      <c r="AL655" s="47"/>
      <c r="AM655" s="47"/>
      <c r="AN655" s="47"/>
    </row>
    <row r="656" spans="27:40" x14ac:dyDescent="0.45">
      <c r="AA656"/>
      <c r="AB656"/>
      <c r="AC656"/>
      <c r="AD656"/>
      <c r="AE656" s="47"/>
      <c r="AF656" s="21"/>
      <c r="AG656" s="21"/>
      <c r="AH656" s="21"/>
      <c r="AJ656" s="47"/>
      <c r="AK656" s="47"/>
      <c r="AL656" s="47"/>
      <c r="AM656" s="47"/>
      <c r="AN656" s="47"/>
    </row>
    <row r="657" spans="27:40" x14ac:dyDescent="0.45">
      <c r="AA657"/>
      <c r="AB657"/>
      <c r="AC657"/>
      <c r="AD657"/>
      <c r="AE657" s="47"/>
      <c r="AF657" s="21"/>
      <c r="AG657" s="21"/>
      <c r="AH657" s="21"/>
      <c r="AJ657" s="47"/>
      <c r="AK657" s="47"/>
      <c r="AL657" s="47"/>
      <c r="AM657" s="47"/>
      <c r="AN657" s="47"/>
    </row>
    <row r="658" spans="27:40" x14ac:dyDescent="0.45">
      <c r="AA658"/>
      <c r="AB658"/>
      <c r="AC658"/>
      <c r="AD658"/>
      <c r="AE658" s="47"/>
      <c r="AF658" s="21"/>
      <c r="AG658" s="21"/>
      <c r="AH658" s="21"/>
      <c r="AJ658" s="47"/>
      <c r="AK658" s="47"/>
      <c r="AL658" s="47"/>
      <c r="AM658" s="47"/>
      <c r="AN658" s="47"/>
    </row>
    <row r="659" spans="27:40" x14ac:dyDescent="0.45">
      <c r="AA659"/>
      <c r="AB659"/>
      <c r="AC659"/>
      <c r="AD659"/>
      <c r="AE659" s="47"/>
      <c r="AF659" s="21"/>
      <c r="AG659" s="21"/>
      <c r="AH659" s="21"/>
      <c r="AJ659" s="47"/>
      <c r="AK659" s="47"/>
      <c r="AL659" s="47"/>
      <c r="AM659" s="47"/>
      <c r="AN659" s="47"/>
    </row>
    <row r="660" spans="27:40" x14ac:dyDescent="0.45">
      <c r="AA660"/>
      <c r="AB660"/>
      <c r="AC660"/>
      <c r="AD660"/>
      <c r="AE660" s="47"/>
      <c r="AF660" s="21"/>
      <c r="AG660" s="21"/>
      <c r="AH660" s="21"/>
      <c r="AJ660" s="47"/>
      <c r="AK660" s="47"/>
      <c r="AL660" s="47"/>
      <c r="AM660" s="47"/>
      <c r="AN660" s="47"/>
    </row>
    <row r="661" spans="27:40" x14ac:dyDescent="0.45">
      <c r="AA661"/>
      <c r="AB661"/>
      <c r="AC661"/>
      <c r="AD661"/>
      <c r="AE661" s="47"/>
      <c r="AF661" s="21"/>
      <c r="AG661" s="21"/>
      <c r="AH661" s="21"/>
      <c r="AJ661" s="47"/>
      <c r="AK661" s="47"/>
      <c r="AL661" s="47"/>
      <c r="AM661" s="47"/>
      <c r="AN661" s="47"/>
    </row>
    <row r="662" spans="27:40" x14ac:dyDescent="0.45">
      <c r="AA662"/>
      <c r="AB662"/>
      <c r="AC662"/>
      <c r="AD662"/>
      <c r="AE662" s="47"/>
      <c r="AF662" s="21"/>
      <c r="AG662" s="21"/>
      <c r="AH662" s="21"/>
      <c r="AJ662" s="47"/>
      <c r="AK662" s="47"/>
      <c r="AL662" s="47"/>
      <c r="AM662" s="47"/>
      <c r="AN662" s="47"/>
    </row>
    <row r="663" spans="27:40" x14ac:dyDescent="0.45">
      <c r="AA663"/>
      <c r="AB663"/>
      <c r="AC663"/>
      <c r="AD663"/>
      <c r="AE663" s="47"/>
      <c r="AF663" s="21"/>
      <c r="AG663" s="21"/>
      <c r="AH663" s="21"/>
      <c r="AJ663" s="47"/>
      <c r="AK663" s="47"/>
      <c r="AL663" s="47"/>
      <c r="AM663" s="47"/>
      <c r="AN663" s="47"/>
    </row>
    <row r="664" spans="27:40" x14ac:dyDescent="0.45">
      <c r="AA664"/>
      <c r="AB664"/>
      <c r="AC664"/>
      <c r="AD664"/>
      <c r="AE664" s="47"/>
      <c r="AF664" s="21"/>
      <c r="AG664" s="21"/>
      <c r="AH664" s="21"/>
      <c r="AJ664" s="47"/>
      <c r="AK664" s="47"/>
      <c r="AL664" s="47"/>
      <c r="AM664" s="47"/>
      <c r="AN664" s="47"/>
    </row>
    <row r="665" spans="27:40" x14ac:dyDescent="0.45">
      <c r="AA665"/>
      <c r="AB665"/>
      <c r="AC665"/>
      <c r="AD665"/>
      <c r="AE665" s="47"/>
      <c r="AF665" s="21"/>
      <c r="AG665" s="21"/>
      <c r="AH665" s="21"/>
      <c r="AJ665" s="47"/>
      <c r="AK665" s="47"/>
      <c r="AL665" s="47"/>
      <c r="AM665" s="47"/>
      <c r="AN665" s="47"/>
    </row>
    <row r="666" spans="27:40" x14ac:dyDescent="0.45">
      <c r="AA666"/>
      <c r="AB666"/>
      <c r="AC666"/>
      <c r="AD666"/>
      <c r="AE666" s="47"/>
      <c r="AF666" s="21"/>
      <c r="AG666" s="21"/>
      <c r="AH666" s="21"/>
      <c r="AJ666" s="47"/>
      <c r="AK666" s="47"/>
      <c r="AL666" s="47"/>
      <c r="AM666" s="47"/>
      <c r="AN666" s="47"/>
    </row>
    <row r="667" spans="27:40" x14ac:dyDescent="0.45">
      <c r="AA667"/>
      <c r="AB667"/>
      <c r="AC667"/>
      <c r="AD667"/>
      <c r="AE667" s="47"/>
      <c r="AF667" s="21"/>
      <c r="AG667" s="21"/>
      <c r="AH667" s="21"/>
      <c r="AJ667" s="47"/>
      <c r="AK667" s="47"/>
      <c r="AL667" s="47"/>
      <c r="AM667" s="47"/>
      <c r="AN667" s="47"/>
    </row>
    <row r="668" spans="27:40" x14ac:dyDescent="0.45">
      <c r="AA668"/>
      <c r="AB668"/>
      <c r="AC668"/>
      <c r="AD668"/>
      <c r="AE668" s="47"/>
      <c r="AF668" s="21"/>
      <c r="AG668" s="21"/>
      <c r="AH668" s="21"/>
      <c r="AJ668" s="47"/>
      <c r="AK668" s="47"/>
      <c r="AL668" s="47"/>
      <c r="AM668" s="47"/>
      <c r="AN668" s="47"/>
    </row>
    <row r="669" spans="27:40" x14ac:dyDescent="0.45">
      <c r="AA669"/>
      <c r="AB669"/>
      <c r="AC669"/>
      <c r="AD669"/>
      <c r="AE669" s="47"/>
      <c r="AF669" s="21"/>
      <c r="AG669" s="21"/>
      <c r="AH669" s="21"/>
      <c r="AJ669" s="47"/>
      <c r="AK669" s="47"/>
      <c r="AL669" s="47"/>
      <c r="AM669" s="47"/>
      <c r="AN669" s="47"/>
    </row>
    <row r="670" spans="27:40" x14ac:dyDescent="0.45">
      <c r="AA670"/>
      <c r="AB670"/>
      <c r="AC670"/>
      <c r="AD670"/>
      <c r="AE670" s="47"/>
      <c r="AF670" s="21"/>
      <c r="AG670" s="21"/>
      <c r="AH670" s="21"/>
      <c r="AJ670" s="47"/>
      <c r="AK670" s="47"/>
      <c r="AL670" s="47"/>
      <c r="AM670" s="47"/>
      <c r="AN670" s="47"/>
    </row>
    <row r="671" spans="27:40" x14ac:dyDescent="0.45">
      <c r="AA671"/>
      <c r="AB671"/>
      <c r="AC671"/>
      <c r="AD671"/>
      <c r="AE671" s="47"/>
      <c r="AF671" s="21"/>
      <c r="AG671" s="21"/>
      <c r="AH671" s="21"/>
      <c r="AJ671" s="47"/>
      <c r="AK671" s="47"/>
      <c r="AL671" s="47"/>
      <c r="AM671" s="47"/>
      <c r="AN671" s="47"/>
    </row>
    <row r="672" spans="27:40" x14ac:dyDescent="0.45">
      <c r="AA672"/>
      <c r="AB672"/>
      <c r="AC672"/>
      <c r="AD672"/>
      <c r="AE672" s="47"/>
      <c r="AF672" s="21"/>
      <c r="AG672" s="21"/>
      <c r="AH672" s="21"/>
      <c r="AJ672" s="47"/>
      <c r="AK672" s="47"/>
      <c r="AL672" s="47"/>
      <c r="AM672" s="47"/>
      <c r="AN672" s="47"/>
    </row>
    <row r="673" spans="27:40" x14ac:dyDescent="0.45">
      <c r="AA673"/>
      <c r="AB673"/>
      <c r="AC673"/>
      <c r="AD673"/>
      <c r="AE673" s="47"/>
      <c r="AF673" s="21"/>
      <c r="AG673" s="21"/>
      <c r="AH673" s="21"/>
      <c r="AJ673" s="47"/>
      <c r="AK673" s="47"/>
      <c r="AL673" s="47"/>
      <c r="AM673" s="47"/>
      <c r="AN673" s="47"/>
    </row>
    <row r="674" spans="27:40" x14ac:dyDescent="0.45">
      <c r="AA674"/>
      <c r="AB674"/>
      <c r="AC674"/>
      <c r="AD674"/>
      <c r="AE674" s="47"/>
      <c r="AF674" s="21"/>
      <c r="AG674" s="21"/>
      <c r="AH674" s="21"/>
      <c r="AJ674" s="47"/>
      <c r="AK674" s="47"/>
      <c r="AL674" s="47"/>
      <c r="AM674" s="47"/>
      <c r="AN674" s="47"/>
    </row>
    <row r="675" spans="27:40" x14ac:dyDescent="0.45">
      <c r="AA675"/>
      <c r="AB675"/>
      <c r="AC675"/>
      <c r="AD675"/>
      <c r="AE675" s="47"/>
      <c r="AF675" s="21"/>
      <c r="AG675" s="21"/>
      <c r="AH675" s="21"/>
      <c r="AJ675" s="47"/>
      <c r="AK675" s="47"/>
      <c r="AL675" s="47"/>
      <c r="AM675" s="47"/>
      <c r="AN675" s="47"/>
    </row>
    <row r="676" spans="27:40" x14ac:dyDescent="0.45">
      <c r="AA676"/>
      <c r="AB676"/>
      <c r="AC676"/>
      <c r="AD676"/>
      <c r="AE676" s="47"/>
      <c r="AF676" s="21"/>
      <c r="AG676" s="21"/>
      <c r="AH676" s="21"/>
      <c r="AJ676" s="47"/>
      <c r="AK676" s="47"/>
      <c r="AL676" s="47"/>
      <c r="AM676" s="47"/>
      <c r="AN676" s="47"/>
    </row>
    <row r="677" spans="27:40" x14ac:dyDescent="0.45">
      <c r="AA677"/>
      <c r="AB677"/>
      <c r="AC677"/>
      <c r="AD677"/>
      <c r="AE677" s="47"/>
      <c r="AF677" s="21"/>
      <c r="AG677" s="21"/>
      <c r="AH677" s="21"/>
      <c r="AJ677" s="47"/>
      <c r="AK677" s="47"/>
      <c r="AL677" s="47"/>
      <c r="AM677" s="47"/>
      <c r="AN677" s="47"/>
    </row>
    <row r="678" spans="27:40" x14ac:dyDescent="0.45">
      <c r="AA678"/>
      <c r="AB678"/>
      <c r="AC678"/>
      <c r="AD678"/>
      <c r="AE678" s="47"/>
      <c r="AF678" s="21"/>
      <c r="AG678" s="21"/>
      <c r="AH678" s="21"/>
      <c r="AJ678" s="47"/>
      <c r="AK678" s="47"/>
      <c r="AL678" s="47"/>
      <c r="AM678" s="47"/>
      <c r="AN678" s="47"/>
    </row>
    <row r="679" spans="27:40" x14ac:dyDescent="0.45">
      <c r="AA679"/>
      <c r="AB679"/>
      <c r="AC679"/>
      <c r="AD679"/>
      <c r="AE679" s="47"/>
      <c r="AF679" s="21"/>
      <c r="AG679" s="21"/>
      <c r="AH679" s="21"/>
      <c r="AJ679" s="47"/>
      <c r="AK679" s="47"/>
      <c r="AL679" s="47"/>
      <c r="AM679" s="47"/>
      <c r="AN679" s="47"/>
    </row>
    <row r="680" spans="27:40" x14ac:dyDescent="0.45">
      <c r="AA680"/>
      <c r="AB680"/>
      <c r="AC680"/>
      <c r="AD680"/>
      <c r="AE680" s="47"/>
      <c r="AF680" s="21"/>
      <c r="AG680" s="21"/>
      <c r="AH680" s="21"/>
      <c r="AJ680" s="47"/>
      <c r="AK680" s="47"/>
      <c r="AL680" s="47"/>
      <c r="AM680" s="47"/>
      <c r="AN680" s="47"/>
    </row>
    <row r="681" spans="27:40" x14ac:dyDescent="0.45">
      <c r="AA681"/>
      <c r="AB681"/>
      <c r="AC681"/>
      <c r="AD681"/>
      <c r="AE681" s="47"/>
      <c r="AF681" s="21"/>
      <c r="AG681" s="21"/>
      <c r="AH681" s="21"/>
      <c r="AJ681" s="47"/>
      <c r="AK681" s="47"/>
      <c r="AL681" s="47"/>
      <c r="AM681" s="47"/>
      <c r="AN681" s="47"/>
    </row>
    <row r="682" spans="27:40" x14ac:dyDescent="0.45">
      <c r="AA682"/>
      <c r="AB682"/>
      <c r="AC682"/>
      <c r="AD682"/>
      <c r="AE682" s="47"/>
      <c r="AF682" s="21"/>
      <c r="AG682" s="21"/>
      <c r="AH682" s="21"/>
      <c r="AJ682" s="47"/>
      <c r="AK682" s="47"/>
      <c r="AL682" s="47"/>
      <c r="AM682" s="47"/>
      <c r="AN682" s="47"/>
    </row>
    <row r="683" spans="27:40" x14ac:dyDescent="0.45">
      <c r="AA683"/>
      <c r="AB683"/>
      <c r="AC683"/>
      <c r="AD683"/>
      <c r="AE683" s="47"/>
      <c r="AF683" s="21"/>
      <c r="AG683" s="21"/>
      <c r="AH683" s="21"/>
      <c r="AJ683" s="47"/>
      <c r="AK683" s="47"/>
      <c r="AL683" s="47"/>
      <c r="AM683" s="47"/>
      <c r="AN683" s="47"/>
    </row>
    <row r="684" spans="27:40" x14ac:dyDescent="0.45">
      <c r="AA684"/>
      <c r="AB684"/>
      <c r="AC684"/>
      <c r="AD684"/>
      <c r="AE684" s="47"/>
      <c r="AF684" s="21"/>
      <c r="AG684" s="21"/>
      <c r="AH684" s="21"/>
      <c r="AJ684" s="47"/>
      <c r="AK684" s="47"/>
      <c r="AL684" s="47"/>
      <c r="AM684" s="47"/>
      <c r="AN684" s="47"/>
    </row>
    <row r="685" spans="27:40" x14ac:dyDescent="0.45">
      <c r="AA685"/>
      <c r="AB685"/>
      <c r="AC685"/>
      <c r="AD685"/>
      <c r="AE685" s="47"/>
      <c r="AF685" s="21"/>
      <c r="AG685" s="21"/>
      <c r="AH685" s="21"/>
      <c r="AJ685" s="47"/>
      <c r="AK685" s="47"/>
      <c r="AL685" s="47"/>
      <c r="AM685" s="47"/>
      <c r="AN685" s="47"/>
    </row>
    <row r="686" spans="27:40" x14ac:dyDescent="0.45">
      <c r="AA686"/>
      <c r="AB686"/>
      <c r="AC686"/>
      <c r="AD686"/>
      <c r="AE686" s="47"/>
      <c r="AF686" s="21"/>
      <c r="AG686" s="21"/>
      <c r="AH686" s="21"/>
      <c r="AJ686" s="47"/>
      <c r="AK686" s="47"/>
      <c r="AL686" s="47"/>
      <c r="AM686" s="47"/>
      <c r="AN686" s="47"/>
    </row>
    <row r="687" spans="27:40" x14ac:dyDescent="0.45">
      <c r="AA687"/>
      <c r="AB687"/>
      <c r="AC687"/>
      <c r="AD687"/>
      <c r="AE687" s="47"/>
      <c r="AF687" s="21"/>
      <c r="AG687" s="21"/>
      <c r="AH687" s="21"/>
      <c r="AJ687" s="47"/>
      <c r="AK687" s="47"/>
      <c r="AL687" s="47"/>
      <c r="AM687" s="47"/>
      <c r="AN687" s="47"/>
    </row>
    <row r="688" spans="27:40" x14ac:dyDescent="0.45">
      <c r="AA688"/>
      <c r="AB688"/>
      <c r="AC688"/>
      <c r="AD688"/>
      <c r="AE688" s="47"/>
      <c r="AF688" s="21"/>
      <c r="AG688" s="21"/>
      <c r="AH688" s="21"/>
      <c r="AJ688" s="47"/>
      <c r="AK688" s="47"/>
      <c r="AL688" s="47"/>
      <c r="AM688" s="47"/>
      <c r="AN688" s="47"/>
    </row>
    <row r="689" spans="27:40" x14ac:dyDescent="0.45">
      <c r="AA689"/>
      <c r="AB689"/>
      <c r="AC689"/>
      <c r="AD689"/>
      <c r="AE689" s="47"/>
      <c r="AF689" s="21"/>
      <c r="AG689" s="21"/>
      <c r="AH689" s="21"/>
      <c r="AJ689" s="47"/>
      <c r="AK689" s="47"/>
      <c r="AL689" s="47"/>
      <c r="AM689" s="47"/>
      <c r="AN689" s="47"/>
    </row>
    <row r="690" spans="27:40" x14ac:dyDescent="0.45">
      <c r="AA690"/>
      <c r="AB690"/>
      <c r="AC690"/>
      <c r="AD690"/>
      <c r="AE690" s="47"/>
      <c r="AF690" s="21"/>
      <c r="AG690" s="21"/>
      <c r="AH690" s="21"/>
      <c r="AJ690" s="47"/>
      <c r="AK690" s="47"/>
      <c r="AL690" s="47"/>
      <c r="AM690" s="47"/>
      <c r="AN690" s="47"/>
    </row>
    <row r="691" spans="27:40" x14ac:dyDescent="0.45">
      <c r="AA691"/>
      <c r="AB691"/>
      <c r="AC691"/>
      <c r="AD691"/>
      <c r="AE691" s="47"/>
      <c r="AF691" s="21"/>
      <c r="AG691" s="21"/>
      <c r="AH691" s="21"/>
      <c r="AJ691" s="47"/>
      <c r="AK691" s="47"/>
      <c r="AL691" s="47"/>
      <c r="AM691" s="47"/>
      <c r="AN691" s="47"/>
    </row>
    <row r="692" spans="27:40" x14ac:dyDescent="0.45">
      <c r="AA692"/>
      <c r="AB692"/>
      <c r="AC692"/>
      <c r="AD692"/>
      <c r="AE692" s="47"/>
      <c r="AF692" s="21"/>
      <c r="AG692" s="21"/>
      <c r="AH692" s="21"/>
      <c r="AJ692" s="47"/>
      <c r="AK692" s="47"/>
      <c r="AL692" s="47"/>
      <c r="AM692" s="47"/>
      <c r="AN692" s="47"/>
    </row>
    <row r="693" spans="27:40" x14ac:dyDescent="0.45">
      <c r="AA693"/>
      <c r="AB693"/>
      <c r="AC693"/>
      <c r="AD693"/>
      <c r="AE693" s="47"/>
      <c r="AF693" s="21"/>
      <c r="AG693" s="21"/>
      <c r="AH693" s="21"/>
      <c r="AJ693" s="47"/>
      <c r="AK693" s="47"/>
      <c r="AL693" s="47"/>
      <c r="AM693" s="47"/>
      <c r="AN693" s="47"/>
    </row>
    <row r="694" spans="27:40" x14ac:dyDescent="0.45">
      <c r="AA694"/>
      <c r="AB694"/>
      <c r="AC694"/>
      <c r="AD694"/>
      <c r="AE694" s="47"/>
      <c r="AF694" s="21"/>
      <c r="AG694" s="21"/>
      <c r="AH694" s="21"/>
      <c r="AJ694" s="47"/>
      <c r="AK694" s="47"/>
      <c r="AL694" s="47"/>
      <c r="AM694" s="47"/>
      <c r="AN694" s="47"/>
    </row>
    <row r="695" spans="27:40" x14ac:dyDescent="0.45">
      <c r="AA695"/>
      <c r="AB695"/>
      <c r="AC695"/>
      <c r="AD695"/>
      <c r="AE695" s="47"/>
      <c r="AF695" s="21"/>
      <c r="AG695" s="21"/>
      <c r="AH695" s="21"/>
      <c r="AJ695" s="47"/>
      <c r="AK695" s="47"/>
      <c r="AL695" s="47"/>
      <c r="AM695" s="47"/>
      <c r="AN695" s="47"/>
    </row>
    <row r="696" spans="27:40" x14ac:dyDescent="0.45">
      <c r="AA696"/>
      <c r="AB696"/>
      <c r="AC696"/>
      <c r="AD696"/>
      <c r="AE696" s="47"/>
      <c r="AF696" s="21"/>
      <c r="AG696" s="21"/>
      <c r="AH696" s="21"/>
      <c r="AJ696" s="47"/>
      <c r="AK696" s="47"/>
      <c r="AL696" s="47"/>
      <c r="AM696" s="47"/>
      <c r="AN696" s="47"/>
    </row>
    <row r="697" spans="27:40" x14ac:dyDescent="0.45">
      <c r="AA697"/>
      <c r="AB697"/>
      <c r="AC697"/>
      <c r="AD697"/>
      <c r="AE697" s="47"/>
      <c r="AF697" s="21"/>
      <c r="AG697" s="21"/>
      <c r="AH697" s="21"/>
      <c r="AJ697" s="47"/>
      <c r="AK697" s="47"/>
      <c r="AL697" s="47"/>
      <c r="AM697" s="47"/>
      <c r="AN697" s="47"/>
    </row>
    <row r="698" spans="27:40" x14ac:dyDescent="0.45">
      <c r="AA698"/>
      <c r="AB698"/>
      <c r="AC698"/>
      <c r="AD698"/>
      <c r="AE698" s="47"/>
      <c r="AF698" s="21"/>
      <c r="AG698" s="21"/>
      <c r="AH698" s="21"/>
      <c r="AJ698" s="47"/>
      <c r="AK698" s="47"/>
      <c r="AL698" s="47"/>
      <c r="AM698" s="47"/>
      <c r="AN698" s="47"/>
    </row>
    <row r="699" spans="27:40" x14ac:dyDescent="0.45">
      <c r="AA699"/>
      <c r="AB699"/>
      <c r="AC699"/>
      <c r="AD699"/>
      <c r="AE699" s="47"/>
      <c r="AF699" s="21"/>
      <c r="AG699" s="21"/>
      <c r="AH699" s="21"/>
      <c r="AJ699" s="47"/>
      <c r="AK699" s="47"/>
      <c r="AL699" s="47"/>
      <c r="AM699" s="47"/>
      <c r="AN699" s="47"/>
    </row>
    <row r="700" spans="27:40" x14ac:dyDescent="0.45">
      <c r="AA700"/>
      <c r="AB700"/>
      <c r="AC700"/>
      <c r="AD700"/>
      <c r="AE700" s="47"/>
      <c r="AF700" s="21"/>
      <c r="AG700" s="21"/>
      <c r="AH700" s="21"/>
      <c r="AJ700" s="47"/>
      <c r="AK700" s="47"/>
      <c r="AL700" s="47"/>
      <c r="AM700" s="47"/>
      <c r="AN700" s="47"/>
    </row>
    <row r="701" spans="27:40" x14ac:dyDescent="0.45">
      <c r="AA701"/>
      <c r="AB701"/>
      <c r="AC701"/>
      <c r="AD701"/>
      <c r="AE701" s="47"/>
      <c r="AF701" s="21"/>
      <c r="AG701" s="21"/>
      <c r="AH701" s="21"/>
      <c r="AJ701" s="47"/>
      <c r="AK701" s="47"/>
      <c r="AL701" s="47"/>
      <c r="AM701" s="47"/>
      <c r="AN701" s="47"/>
    </row>
    <row r="702" spans="27:40" x14ac:dyDescent="0.45">
      <c r="AA702"/>
      <c r="AB702"/>
      <c r="AC702"/>
      <c r="AD702"/>
      <c r="AE702" s="47"/>
      <c r="AF702" s="21"/>
      <c r="AG702" s="21"/>
      <c r="AH702" s="21"/>
      <c r="AJ702" s="47"/>
      <c r="AK702" s="47"/>
      <c r="AL702" s="47"/>
      <c r="AM702" s="47"/>
      <c r="AN702" s="47"/>
    </row>
    <row r="703" spans="27:40" x14ac:dyDescent="0.45">
      <c r="AA703"/>
      <c r="AB703"/>
      <c r="AC703"/>
      <c r="AD703"/>
      <c r="AE703" s="47"/>
      <c r="AF703" s="21"/>
      <c r="AG703" s="21"/>
      <c r="AH703" s="21"/>
      <c r="AJ703" s="47"/>
      <c r="AK703" s="47"/>
      <c r="AL703" s="47"/>
      <c r="AM703" s="47"/>
      <c r="AN703" s="47"/>
    </row>
    <row r="704" spans="27:40" x14ac:dyDescent="0.45">
      <c r="AA704"/>
      <c r="AB704"/>
      <c r="AC704"/>
      <c r="AD704"/>
      <c r="AE704" s="47"/>
      <c r="AF704" s="21"/>
      <c r="AG704" s="21"/>
      <c r="AH704" s="21"/>
      <c r="AJ704" s="47"/>
      <c r="AK704" s="47"/>
      <c r="AL704" s="47"/>
      <c r="AM704" s="47"/>
      <c r="AN704" s="47"/>
    </row>
    <row r="705" spans="27:40" x14ac:dyDescent="0.45">
      <c r="AA705"/>
      <c r="AB705"/>
      <c r="AC705"/>
      <c r="AD705"/>
      <c r="AE705" s="47"/>
      <c r="AF705" s="21"/>
      <c r="AG705" s="21"/>
      <c r="AH705" s="21"/>
      <c r="AJ705" s="47"/>
      <c r="AK705" s="47"/>
      <c r="AL705" s="47"/>
      <c r="AM705" s="47"/>
      <c r="AN705" s="47"/>
    </row>
    <row r="706" spans="27:40" x14ac:dyDescent="0.45">
      <c r="AA706"/>
      <c r="AB706"/>
      <c r="AC706"/>
      <c r="AD706"/>
      <c r="AE706" s="47"/>
      <c r="AF706" s="21"/>
      <c r="AG706" s="21"/>
      <c r="AH706" s="21"/>
      <c r="AJ706" s="47"/>
      <c r="AK706" s="47"/>
      <c r="AL706" s="47"/>
      <c r="AM706" s="47"/>
      <c r="AN706" s="47"/>
    </row>
    <row r="707" spans="27:40" x14ac:dyDescent="0.45">
      <c r="AA707"/>
      <c r="AB707"/>
      <c r="AC707"/>
      <c r="AD707"/>
      <c r="AE707" s="47"/>
      <c r="AF707" s="21"/>
      <c r="AG707" s="21"/>
      <c r="AH707" s="21"/>
      <c r="AJ707" s="47"/>
      <c r="AK707" s="47"/>
      <c r="AL707" s="47"/>
      <c r="AM707" s="47"/>
      <c r="AN707" s="47"/>
    </row>
    <row r="708" spans="27:40" x14ac:dyDescent="0.45">
      <c r="AA708"/>
      <c r="AB708"/>
      <c r="AC708"/>
      <c r="AD708"/>
      <c r="AE708" s="47"/>
      <c r="AF708" s="21"/>
      <c r="AG708" s="21"/>
      <c r="AH708" s="21"/>
      <c r="AJ708" s="47"/>
      <c r="AK708" s="47"/>
      <c r="AL708" s="47"/>
      <c r="AM708" s="47"/>
      <c r="AN708" s="47"/>
    </row>
    <row r="709" spans="27:40" x14ac:dyDescent="0.45">
      <c r="AA709"/>
      <c r="AB709"/>
      <c r="AC709"/>
      <c r="AD709"/>
      <c r="AE709" s="47"/>
      <c r="AF709" s="21"/>
      <c r="AG709" s="21"/>
      <c r="AH709" s="21"/>
      <c r="AJ709" s="47"/>
      <c r="AK709" s="47"/>
      <c r="AL709" s="47"/>
      <c r="AM709" s="47"/>
      <c r="AN709" s="47"/>
    </row>
    <row r="710" spans="27:40" x14ac:dyDescent="0.45">
      <c r="AA710"/>
      <c r="AB710"/>
      <c r="AC710"/>
      <c r="AD710"/>
      <c r="AE710" s="47"/>
      <c r="AF710" s="21"/>
      <c r="AG710" s="21"/>
      <c r="AH710" s="21"/>
      <c r="AJ710" s="47"/>
      <c r="AK710" s="47"/>
      <c r="AL710" s="47"/>
      <c r="AM710" s="47"/>
      <c r="AN710" s="47"/>
    </row>
    <row r="711" spans="27:40" x14ac:dyDescent="0.45">
      <c r="AA711"/>
      <c r="AB711"/>
      <c r="AC711"/>
      <c r="AD711"/>
      <c r="AE711" s="47"/>
      <c r="AF711" s="21"/>
      <c r="AG711" s="21"/>
      <c r="AH711" s="21"/>
      <c r="AJ711" s="47"/>
      <c r="AK711" s="47"/>
      <c r="AL711" s="47"/>
      <c r="AM711" s="47"/>
      <c r="AN711" s="47"/>
    </row>
    <row r="712" spans="27:40" x14ac:dyDescent="0.45">
      <c r="AA712"/>
      <c r="AB712"/>
      <c r="AC712"/>
      <c r="AD712"/>
      <c r="AE712" s="47"/>
      <c r="AF712" s="21"/>
      <c r="AG712" s="21"/>
      <c r="AH712" s="21"/>
      <c r="AJ712" s="47"/>
      <c r="AK712" s="47"/>
      <c r="AL712" s="47"/>
      <c r="AM712" s="47"/>
      <c r="AN712" s="47"/>
    </row>
    <row r="713" spans="27:40" x14ac:dyDescent="0.45">
      <c r="AA713"/>
      <c r="AB713"/>
      <c r="AC713"/>
      <c r="AD713"/>
      <c r="AE713" s="47"/>
      <c r="AF713" s="21"/>
      <c r="AG713" s="21"/>
      <c r="AH713" s="21"/>
      <c r="AJ713" s="47"/>
      <c r="AK713" s="47"/>
      <c r="AL713" s="47"/>
      <c r="AM713" s="47"/>
      <c r="AN713" s="47"/>
    </row>
    <row r="714" spans="27:40" x14ac:dyDescent="0.45">
      <c r="AA714"/>
      <c r="AB714"/>
      <c r="AC714"/>
      <c r="AD714"/>
      <c r="AE714" s="47"/>
      <c r="AF714" s="21"/>
      <c r="AG714" s="21"/>
      <c r="AH714" s="21"/>
      <c r="AJ714" s="47"/>
      <c r="AK714" s="47"/>
      <c r="AL714" s="47"/>
      <c r="AM714" s="47"/>
      <c r="AN714" s="47"/>
    </row>
    <row r="715" spans="27:40" x14ac:dyDescent="0.45">
      <c r="AA715"/>
      <c r="AB715"/>
      <c r="AC715"/>
      <c r="AD715"/>
      <c r="AE715" s="47"/>
      <c r="AF715" s="21"/>
      <c r="AG715" s="21"/>
      <c r="AH715" s="21"/>
      <c r="AJ715" s="47"/>
      <c r="AK715" s="47"/>
      <c r="AL715" s="47"/>
      <c r="AM715" s="47"/>
      <c r="AN715" s="47"/>
    </row>
    <row r="716" spans="27:40" x14ac:dyDescent="0.45">
      <c r="AA716"/>
      <c r="AB716"/>
      <c r="AC716"/>
      <c r="AD716"/>
      <c r="AE716" s="47"/>
      <c r="AF716" s="21"/>
      <c r="AG716" s="21"/>
      <c r="AH716" s="21"/>
      <c r="AJ716" s="47"/>
      <c r="AK716" s="47"/>
      <c r="AL716" s="47"/>
      <c r="AM716" s="47"/>
      <c r="AN716" s="47"/>
    </row>
    <row r="717" spans="27:40" x14ac:dyDescent="0.45">
      <c r="AA717"/>
      <c r="AB717"/>
      <c r="AC717"/>
      <c r="AD717"/>
      <c r="AE717" s="47"/>
      <c r="AF717" s="21"/>
      <c r="AG717" s="21"/>
      <c r="AH717" s="21"/>
      <c r="AJ717" s="47"/>
      <c r="AK717" s="47"/>
      <c r="AL717" s="47"/>
      <c r="AM717" s="47"/>
      <c r="AN717" s="47"/>
    </row>
    <row r="718" spans="27:40" x14ac:dyDescent="0.45">
      <c r="AA718"/>
      <c r="AB718"/>
      <c r="AC718"/>
      <c r="AD718"/>
      <c r="AE718" s="47"/>
      <c r="AF718" s="21"/>
      <c r="AG718" s="21"/>
      <c r="AH718" s="21"/>
      <c r="AJ718" s="47"/>
      <c r="AK718" s="47"/>
      <c r="AL718" s="47"/>
      <c r="AM718" s="47"/>
      <c r="AN718" s="47"/>
    </row>
    <row r="719" spans="27:40" x14ac:dyDescent="0.45">
      <c r="AA719"/>
      <c r="AB719"/>
      <c r="AC719"/>
      <c r="AD719"/>
      <c r="AE719" s="47"/>
      <c r="AF719" s="21"/>
      <c r="AG719" s="21"/>
      <c r="AH719" s="21"/>
      <c r="AJ719" s="47"/>
      <c r="AK719" s="47"/>
      <c r="AL719" s="47"/>
      <c r="AM719" s="47"/>
      <c r="AN719" s="47"/>
    </row>
    <row r="720" spans="27:40" x14ac:dyDescent="0.45">
      <c r="AA720"/>
      <c r="AB720"/>
      <c r="AC720"/>
      <c r="AD720"/>
      <c r="AE720" s="47"/>
      <c r="AF720" s="21"/>
      <c r="AG720" s="21"/>
      <c r="AH720" s="21"/>
      <c r="AJ720" s="47"/>
      <c r="AK720" s="47"/>
      <c r="AL720" s="47"/>
      <c r="AM720" s="47"/>
      <c r="AN720" s="47"/>
    </row>
    <row r="721" spans="27:40" x14ac:dyDescent="0.45">
      <c r="AA721"/>
      <c r="AB721"/>
      <c r="AC721"/>
      <c r="AD721"/>
      <c r="AE721" s="47"/>
      <c r="AF721" s="21"/>
      <c r="AG721" s="21"/>
      <c r="AH721" s="21"/>
      <c r="AJ721" s="47"/>
      <c r="AK721" s="47"/>
      <c r="AL721" s="47"/>
      <c r="AM721" s="47"/>
      <c r="AN721" s="47"/>
    </row>
    <row r="722" spans="27:40" x14ac:dyDescent="0.45">
      <c r="AA722"/>
      <c r="AB722"/>
      <c r="AC722"/>
      <c r="AD722"/>
      <c r="AE722" s="47"/>
      <c r="AF722" s="21"/>
      <c r="AG722" s="21"/>
      <c r="AH722" s="21"/>
      <c r="AJ722" s="47"/>
      <c r="AK722" s="47"/>
      <c r="AL722" s="47"/>
      <c r="AM722" s="47"/>
      <c r="AN722" s="47"/>
    </row>
    <row r="723" spans="27:40" x14ac:dyDescent="0.45">
      <c r="AA723"/>
      <c r="AB723"/>
      <c r="AC723"/>
      <c r="AD723"/>
      <c r="AE723" s="47"/>
      <c r="AF723" s="21"/>
      <c r="AG723" s="21"/>
      <c r="AH723" s="21"/>
      <c r="AJ723" s="47"/>
      <c r="AK723" s="47"/>
      <c r="AL723" s="47"/>
      <c r="AM723" s="47"/>
      <c r="AN723" s="47"/>
    </row>
    <row r="724" spans="27:40" x14ac:dyDescent="0.45">
      <c r="AA724"/>
      <c r="AB724"/>
      <c r="AC724"/>
      <c r="AD724"/>
      <c r="AE724" s="47"/>
      <c r="AF724" s="21"/>
      <c r="AG724" s="21"/>
      <c r="AH724" s="21"/>
      <c r="AJ724" s="47"/>
      <c r="AK724" s="47"/>
      <c r="AL724" s="47"/>
      <c r="AM724" s="47"/>
      <c r="AN724" s="47"/>
    </row>
    <row r="725" spans="27:40" x14ac:dyDescent="0.45">
      <c r="AA725"/>
      <c r="AB725"/>
      <c r="AC725"/>
      <c r="AD725"/>
      <c r="AE725" s="47"/>
      <c r="AF725" s="21"/>
      <c r="AG725" s="21"/>
      <c r="AH725" s="21"/>
      <c r="AJ725" s="47"/>
      <c r="AK725" s="47"/>
      <c r="AL725" s="47"/>
      <c r="AM725" s="47"/>
      <c r="AN725" s="47"/>
    </row>
    <row r="726" spans="27:40" x14ac:dyDescent="0.45">
      <c r="AA726"/>
      <c r="AB726"/>
      <c r="AC726"/>
      <c r="AD726"/>
      <c r="AE726" s="47"/>
      <c r="AF726" s="21"/>
      <c r="AG726" s="21"/>
      <c r="AH726" s="21"/>
      <c r="AJ726" s="47"/>
      <c r="AK726" s="47"/>
      <c r="AL726" s="47"/>
      <c r="AM726" s="47"/>
      <c r="AN726" s="47"/>
    </row>
    <row r="727" spans="27:40" x14ac:dyDescent="0.45">
      <c r="AA727"/>
      <c r="AB727"/>
      <c r="AC727"/>
      <c r="AD727"/>
      <c r="AE727" s="47"/>
      <c r="AF727" s="21"/>
      <c r="AG727" s="21"/>
      <c r="AH727" s="21"/>
      <c r="AJ727" s="47"/>
      <c r="AK727" s="47"/>
      <c r="AL727" s="47"/>
      <c r="AM727" s="47"/>
      <c r="AN727" s="47"/>
    </row>
    <row r="728" spans="27:40" x14ac:dyDescent="0.45">
      <c r="AA728"/>
      <c r="AB728"/>
      <c r="AC728"/>
      <c r="AD728"/>
      <c r="AE728" s="47"/>
      <c r="AF728" s="21"/>
      <c r="AG728" s="21"/>
      <c r="AH728" s="21"/>
      <c r="AJ728" s="47"/>
      <c r="AK728" s="47"/>
      <c r="AL728" s="47"/>
      <c r="AM728" s="47"/>
      <c r="AN728" s="47"/>
    </row>
    <row r="729" spans="27:40" x14ac:dyDescent="0.45">
      <c r="AA729"/>
      <c r="AB729"/>
      <c r="AC729"/>
      <c r="AD729"/>
      <c r="AE729" s="47"/>
      <c r="AF729" s="21"/>
      <c r="AG729" s="21"/>
      <c r="AH729" s="21"/>
      <c r="AJ729" s="47"/>
      <c r="AK729" s="47"/>
      <c r="AL729" s="47"/>
      <c r="AM729" s="47"/>
      <c r="AN729" s="47"/>
    </row>
    <row r="730" spans="27:40" x14ac:dyDescent="0.45">
      <c r="AA730"/>
      <c r="AB730"/>
      <c r="AC730"/>
      <c r="AD730"/>
      <c r="AE730" s="47"/>
      <c r="AF730" s="21"/>
      <c r="AG730" s="21"/>
      <c r="AH730" s="21"/>
      <c r="AJ730" s="47"/>
      <c r="AK730" s="47"/>
      <c r="AL730" s="47"/>
      <c r="AM730" s="47"/>
      <c r="AN730" s="47"/>
    </row>
    <row r="731" spans="27:40" x14ac:dyDescent="0.45">
      <c r="AA731"/>
      <c r="AB731"/>
      <c r="AC731"/>
      <c r="AD731"/>
      <c r="AE731" s="47"/>
      <c r="AF731" s="21"/>
      <c r="AG731" s="21"/>
      <c r="AH731" s="21"/>
      <c r="AJ731" s="47"/>
      <c r="AK731" s="47"/>
      <c r="AL731" s="47"/>
      <c r="AM731" s="47"/>
      <c r="AN731" s="47"/>
    </row>
    <row r="732" spans="27:40" x14ac:dyDescent="0.45">
      <c r="AA732"/>
      <c r="AB732"/>
      <c r="AC732"/>
      <c r="AD732"/>
      <c r="AE732" s="47"/>
      <c r="AF732" s="21"/>
      <c r="AG732" s="21"/>
      <c r="AH732" s="21"/>
      <c r="AJ732" s="47"/>
      <c r="AK732" s="47"/>
      <c r="AL732" s="47"/>
      <c r="AM732" s="47"/>
      <c r="AN732" s="47"/>
    </row>
    <row r="733" spans="27:40" x14ac:dyDescent="0.45">
      <c r="AA733"/>
      <c r="AB733"/>
      <c r="AC733"/>
      <c r="AD733"/>
      <c r="AE733" s="47"/>
      <c r="AF733" s="21"/>
      <c r="AG733" s="21"/>
      <c r="AH733" s="21"/>
      <c r="AJ733" s="47"/>
      <c r="AK733" s="47"/>
      <c r="AL733" s="47"/>
      <c r="AM733" s="47"/>
      <c r="AN733" s="47"/>
    </row>
    <row r="734" spans="27:40" x14ac:dyDescent="0.45">
      <c r="AA734"/>
      <c r="AB734"/>
      <c r="AC734"/>
      <c r="AD734"/>
      <c r="AE734" s="47"/>
      <c r="AF734" s="21"/>
      <c r="AG734" s="21"/>
      <c r="AH734" s="21"/>
      <c r="AJ734" s="47"/>
      <c r="AK734" s="47"/>
      <c r="AL734" s="47"/>
      <c r="AM734" s="47"/>
      <c r="AN734" s="47"/>
    </row>
    <row r="735" spans="27:40" x14ac:dyDescent="0.45">
      <c r="AA735"/>
      <c r="AB735"/>
      <c r="AC735"/>
      <c r="AD735"/>
      <c r="AE735" s="47"/>
      <c r="AF735" s="21"/>
      <c r="AG735" s="21"/>
      <c r="AH735" s="21"/>
      <c r="AJ735" s="47"/>
      <c r="AK735" s="47"/>
      <c r="AL735" s="47"/>
      <c r="AM735" s="47"/>
      <c r="AN735" s="47"/>
    </row>
    <row r="736" spans="27:40" x14ac:dyDescent="0.45">
      <c r="AA736"/>
      <c r="AB736"/>
      <c r="AC736"/>
      <c r="AD736"/>
      <c r="AE736" s="47"/>
      <c r="AF736" s="21"/>
      <c r="AG736" s="21"/>
      <c r="AH736" s="21"/>
      <c r="AJ736" s="47"/>
      <c r="AK736" s="47"/>
      <c r="AL736" s="47"/>
      <c r="AM736" s="47"/>
      <c r="AN736" s="47"/>
    </row>
    <row r="737" spans="27:40" x14ac:dyDescent="0.45">
      <c r="AA737"/>
      <c r="AB737"/>
      <c r="AC737"/>
      <c r="AD737"/>
      <c r="AE737" s="47"/>
      <c r="AF737" s="21"/>
      <c r="AG737" s="21"/>
      <c r="AH737" s="21"/>
      <c r="AJ737" s="47"/>
      <c r="AK737" s="47"/>
      <c r="AL737" s="47"/>
      <c r="AM737" s="47"/>
      <c r="AN737" s="47"/>
    </row>
    <row r="738" spans="27:40" x14ac:dyDescent="0.45">
      <c r="AA738"/>
      <c r="AB738"/>
      <c r="AC738"/>
      <c r="AD738"/>
      <c r="AE738" s="47"/>
      <c r="AF738" s="21"/>
      <c r="AG738" s="21"/>
      <c r="AH738" s="21"/>
      <c r="AJ738" s="47"/>
      <c r="AK738" s="47"/>
      <c r="AL738" s="47"/>
      <c r="AM738" s="47"/>
      <c r="AN738" s="47"/>
    </row>
    <row r="739" spans="27:40" x14ac:dyDescent="0.45">
      <c r="AA739"/>
      <c r="AB739"/>
      <c r="AC739"/>
      <c r="AD739"/>
      <c r="AE739" s="47"/>
      <c r="AF739" s="21"/>
      <c r="AG739" s="21"/>
      <c r="AH739" s="21"/>
      <c r="AJ739" s="47"/>
      <c r="AK739" s="47"/>
      <c r="AL739" s="47"/>
      <c r="AM739" s="47"/>
      <c r="AN739" s="47"/>
    </row>
    <row r="740" spans="27:40" x14ac:dyDescent="0.45">
      <c r="AA740"/>
      <c r="AB740"/>
      <c r="AC740"/>
      <c r="AD740"/>
      <c r="AE740" s="47"/>
      <c r="AF740" s="21"/>
      <c r="AG740" s="21"/>
      <c r="AH740" s="21"/>
      <c r="AJ740" s="47"/>
      <c r="AK740" s="47"/>
      <c r="AL740" s="47"/>
      <c r="AM740" s="47"/>
      <c r="AN740" s="47"/>
    </row>
    <row r="741" spans="27:40" x14ac:dyDescent="0.45">
      <c r="AA741"/>
      <c r="AB741"/>
      <c r="AC741"/>
      <c r="AD741"/>
      <c r="AE741" s="47"/>
      <c r="AF741" s="21"/>
      <c r="AG741" s="21"/>
      <c r="AH741" s="21"/>
      <c r="AJ741" s="47"/>
      <c r="AK741" s="47"/>
      <c r="AL741" s="47"/>
      <c r="AM741" s="47"/>
      <c r="AN741" s="47"/>
    </row>
    <row r="742" spans="27:40" x14ac:dyDescent="0.45">
      <c r="AA742"/>
      <c r="AB742"/>
      <c r="AC742"/>
      <c r="AD742"/>
      <c r="AE742" s="47"/>
      <c r="AF742" s="21"/>
      <c r="AG742" s="21"/>
      <c r="AH742" s="21"/>
      <c r="AJ742" s="47"/>
      <c r="AK742" s="47"/>
      <c r="AL742" s="47"/>
      <c r="AM742" s="47"/>
      <c r="AN742" s="47"/>
    </row>
    <row r="743" spans="27:40" x14ac:dyDescent="0.45">
      <c r="AA743"/>
      <c r="AB743"/>
      <c r="AC743"/>
      <c r="AD743"/>
      <c r="AE743" s="47"/>
      <c r="AF743" s="21"/>
      <c r="AG743" s="21"/>
      <c r="AH743" s="21"/>
      <c r="AJ743" s="47"/>
      <c r="AK743" s="47"/>
      <c r="AL743" s="47"/>
      <c r="AM743" s="47"/>
      <c r="AN743" s="47"/>
    </row>
    <row r="744" spans="27:40" x14ac:dyDescent="0.45">
      <c r="AA744"/>
      <c r="AB744"/>
      <c r="AC744"/>
      <c r="AD744"/>
      <c r="AE744" s="47"/>
      <c r="AF744" s="21"/>
      <c r="AG744" s="21"/>
      <c r="AH744" s="21"/>
      <c r="AJ744" s="47"/>
      <c r="AK744" s="47"/>
      <c r="AL744" s="47"/>
      <c r="AM744" s="47"/>
      <c r="AN744" s="47"/>
    </row>
    <row r="745" spans="27:40" x14ac:dyDescent="0.45">
      <c r="AA745"/>
      <c r="AB745"/>
      <c r="AC745"/>
      <c r="AD745"/>
      <c r="AE745" s="47"/>
      <c r="AF745" s="21"/>
      <c r="AG745" s="21"/>
      <c r="AH745" s="21"/>
      <c r="AJ745" s="47"/>
      <c r="AK745" s="47"/>
      <c r="AL745" s="47"/>
      <c r="AM745" s="47"/>
      <c r="AN745" s="47"/>
    </row>
    <row r="746" spans="27:40" x14ac:dyDescent="0.45">
      <c r="AA746"/>
      <c r="AB746"/>
      <c r="AC746"/>
      <c r="AD746"/>
      <c r="AE746" s="47"/>
      <c r="AF746" s="21"/>
      <c r="AG746" s="21"/>
      <c r="AH746" s="21"/>
      <c r="AJ746" s="47"/>
      <c r="AK746" s="47"/>
      <c r="AL746" s="47"/>
      <c r="AM746" s="47"/>
      <c r="AN746" s="47"/>
    </row>
    <row r="747" spans="27:40" x14ac:dyDescent="0.45">
      <c r="AA747"/>
      <c r="AB747"/>
      <c r="AC747"/>
      <c r="AD747"/>
      <c r="AE747" s="47"/>
      <c r="AF747" s="21"/>
      <c r="AG747" s="21"/>
      <c r="AH747" s="21"/>
      <c r="AJ747" s="47"/>
      <c r="AK747" s="47"/>
      <c r="AL747" s="47"/>
      <c r="AM747" s="47"/>
      <c r="AN747" s="47"/>
    </row>
    <row r="748" spans="27:40" x14ac:dyDescent="0.45">
      <c r="AA748"/>
      <c r="AB748"/>
      <c r="AC748"/>
      <c r="AD748"/>
      <c r="AE748" s="47"/>
      <c r="AF748" s="21"/>
      <c r="AG748" s="21"/>
      <c r="AH748" s="21"/>
      <c r="AJ748" s="47"/>
      <c r="AK748" s="47"/>
      <c r="AL748" s="47"/>
      <c r="AM748" s="47"/>
      <c r="AN748" s="47"/>
    </row>
    <row r="749" spans="27:40" x14ac:dyDescent="0.45">
      <c r="AA749"/>
      <c r="AB749"/>
      <c r="AC749"/>
      <c r="AD749"/>
      <c r="AE749" s="47"/>
      <c r="AF749" s="21"/>
      <c r="AG749" s="21"/>
      <c r="AH749" s="21"/>
      <c r="AJ749" s="47"/>
      <c r="AK749" s="47"/>
      <c r="AL749" s="47"/>
      <c r="AM749" s="47"/>
      <c r="AN749" s="47"/>
    </row>
    <row r="750" spans="27:40" x14ac:dyDescent="0.45">
      <c r="AA750"/>
      <c r="AB750"/>
      <c r="AC750"/>
      <c r="AD750"/>
      <c r="AE750" s="47"/>
      <c r="AF750" s="21"/>
      <c r="AG750" s="21"/>
      <c r="AH750" s="21"/>
      <c r="AJ750" s="47"/>
      <c r="AK750" s="47"/>
      <c r="AL750" s="47"/>
      <c r="AM750" s="47"/>
      <c r="AN750" s="47"/>
    </row>
    <row r="751" spans="27:40" x14ac:dyDescent="0.45">
      <c r="AA751"/>
      <c r="AB751"/>
      <c r="AC751"/>
      <c r="AD751"/>
      <c r="AE751" s="47"/>
      <c r="AF751" s="21"/>
      <c r="AG751" s="21"/>
      <c r="AH751" s="21"/>
      <c r="AJ751" s="47"/>
      <c r="AK751" s="47"/>
      <c r="AL751" s="47"/>
      <c r="AM751" s="47"/>
      <c r="AN751" s="47"/>
    </row>
    <row r="752" spans="27:40" x14ac:dyDescent="0.45">
      <c r="AA752"/>
      <c r="AB752"/>
      <c r="AC752"/>
      <c r="AD752"/>
      <c r="AE752" s="47"/>
      <c r="AF752" s="21"/>
      <c r="AG752" s="21"/>
      <c r="AH752" s="21"/>
      <c r="AJ752" s="47"/>
      <c r="AK752" s="47"/>
      <c r="AL752" s="47"/>
      <c r="AM752" s="47"/>
      <c r="AN752" s="47"/>
    </row>
    <row r="753" spans="27:40" x14ac:dyDescent="0.45">
      <c r="AA753"/>
      <c r="AB753"/>
      <c r="AC753"/>
      <c r="AD753"/>
      <c r="AE753" s="47"/>
      <c r="AF753" s="21"/>
      <c r="AG753" s="21"/>
      <c r="AH753" s="21"/>
      <c r="AJ753" s="47"/>
      <c r="AK753" s="47"/>
      <c r="AL753" s="47"/>
      <c r="AM753" s="47"/>
      <c r="AN753" s="47"/>
    </row>
    <row r="754" spans="27:40" x14ac:dyDescent="0.45">
      <c r="AA754"/>
      <c r="AB754"/>
      <c r="AC754"/>
      <c r="AD754"/>
      <c r="AE754" s="47"/>
      <c r="AF754" s="21"/>
      <c r="AG754" s="21"/>
      <c r="AH754" s="21"/>
      <c r="AJ754" s="47"/>
      <c r="AK754" s="47"/>
      <c r="AL754" s="47"/>
      <c r="AM754" s="47"/>
      <c r="AN754" s="47"/>
    </row>
    <row r="755" spans="27:40" x14ac:dyDescent="0.45">
      <c r="AA755"/>
      <c r="AB755"/>
      <c r="AC755"/>
      <c r="AD755"/>
      <c r="AE755" s="47"/>
      <c r="AF755" s="21"/>
      <c r="AG755" s="21"/>
      <c r="AH755" s="21"/>
      <c r="AJ755" s="47"/>
      <c r="AK755" s="47"/>
      <c r="AL755" s="47"/>
      <c r="AM755" s="47"/>
      <c r="AN755" s="47"/>
    </row>
    <row r="756" spans="27:40" x14ac:dyDescent="0.45">
      <c r="AA756"/>
      <c r="AB756"/>
      <c r="AC756"/>
      <c r="AD756"/>
      <c r="AE756" s="47"/>
      <c r="AF756" s="21"/>
      <c r="AG756" s="21"/>
      <c r="AH756" s="21"/>
      <c r="AJ756" s="47"/>
      <c r="AK756" s="47"/>
      <c r="AL756" s="47"/>
      <c r="AM756" s="47"/>
      <c r="AN756" s="47"/>
    </row>
    <row r="757" spans="27:40" x14ac:dyDescent="0.45">
      <c r="AA757"/>
      <c r="AB757"/>
      <c r="AC757"/>
      <c r="AD757"/>
      <c r="AE757" s="47"/>
      <c r="AF757" s="21"/>
      <c r="AG757" s="21"/>
      <c r="AH757" s="21"/>
      <c r="AJ757" s="47"/>
      <c r="AK757" s="47"/>
      <c r="AL757" s="47"/>
      <c r="AM757" s="47"/>
      <c r="AN757" s="47"/>
    </row>
    <row r="758" spans="27:40" x14ac:dyDescent="0.45">
      <c r="AA758"/>
      <c r="AB758"/>
      <c r="AC758"/>
      <c r="AD758"/>
      <c r="AE758" s="47"/>
      <c r="AF758" s="21"/>
      <c r="AG758" s="21"/>
      <c r="AH758" s="21"/>
      <c r="AJ758" s="47"/>
      <c r="AK758" s="47"/>
      <c r="AL758" s="47"/>
      <c r="AM758" s="47"/>
      <c r="AN758" s="47"/>
    </row>
    <row r="759" spans="27:40" x14ac:dyDescent="0.45">
      <c r="AA759"/>
      <c r="AB759"/>
      <c r="AC759"/>
      <c r="AD759"/>
      <c r="AE759" s="47"/>
      <c r="AF759" s="21"/>
      <c r="AG759" s="21"/>
      <c r="AH759" s="21"/>
      <c r="AJ759" s="47"/>
      <c r="AK759" s="47"/>
      <c r="AL759" s="47"/>
      <c r="AM759" s="47"/>
      <c r="AN759" s="47"/>
    </row>
    <row r="760" spans="27:40" x14ac:dyDescent="0.45">
      <c r="AA760"/>
      <c r="AB760"/>
      <c r="AC760"/>
      <c r="AD760"/>
      <c r="AE760" s="47"/>
      <c r="AF760" s="21"/>
      <c r="AG760" s="21"/>
      <c r="AH760" s="21"/>
      <c r="AJ760" s="47"/>
      <c r="AK760" s="47"/>
      <c r="AL760" s="47"/>
      <c r="AM760" s="47"/>
      <c r="AN760" s="47"/>
    </row>
    <row r="761" spans="27:40" x14ac:dyDescent="0.45">
      <c r="AA761"/>
      <c r="AB761"/>
      <c r="AC761"/>
      <c r="AD761"/>
      <c r="AE761" s="47"/>
      <c r="AF761" s="21"/>
      <c r="AG761" s="21"/>
      <c r="AH761" s="21"/>
      <c r="AJ761" s="47"/>
      <c r="AK761" s="47"/>
      <c r="AL761" s="47"/>
      <c r="AM761" s="47"/>
      <c r="AN761" s="47"/>
    </row>
    <row r="762" spans="27:40" x14ac:dyDescent="0.45">
      <c r="AA762"/>
      <c r="AB762"/>
      <c r="AC762"/>
      <c r="AD762"/>
      <c r="AE762" s="47"/>
      <c r="AF762" s="21"/>
      <c r="AG762" s="21"/>
      <c r="AH762" s="21"/>
      <c r="AJ762" s="47"/>
      <c r="AK762" s="47"/>
      <c r="AL762" s="47"/>
      <c r="AM762" s="47"/>
      <c r="AN762" s="47"/>
    </row>
    <row r="763" spans="27:40" x14ac:dyDescent="0.45">
      <c r="AA763"/>
      <c r="AB763"/>
      <c r="AC763"/>
      <c r="AD763"/>
      <c r="AE763" s="47"/>
      <c r="AF763" s="21"/>
      <c r="AG763" s="21"/>
      <c r="AH763" s="21"/>
      <c r="AJ763" s="47"/>
      <c r="AK763" s="47"/>
      <c r="AL763" s="47"/>
      <c r="AM763" s="47"/>
      <c r="AN763" s="47"/>
    </row>
    <row r="764" spans="27:40" x14ac:dyDescent="0.45">
      <c r="AA764"/>
      <c r="AB764"/>
      <c r="AC764"/>
      <c r="AD764"/>
      <c r="AE764" s="47"/>
      <c r="AF764" s="21"/>
      <c r="AG764" s="21"/>
      <c r="AH764" s="21"/>
      <c r="AJ764" s="47"/>
      <c r="AK764" s="47"/>
      <c r="AL764" s="47"/>
      <c r="AM764" s="47"/>
      <c r="AN764" s="47"/>
    </row>
    <row r="765" spans="27:40" x14ac:dyDescent="0.45">
      <c r="AA765"/>
      <c r="AB765"/>
      <c r="AC765"/>
      <c r="AD765"/>
      <c r="AE765" s="47"/>
      <c r="AF765" s="21"/>
      <c r="AG765" s="21"/>
      <c r="AH765" s="21"/>
      <c r="AJ765" s="47"/>
      <c r="AK765" s="47"/>
      <c r="AL765" s="47"/>
      <c r="AM765" s="47"/>
      <c r="AN765" s="47"/>
    </row>
    <row r="766" spans="27:40" x14ac:dyDescent="0.45">
      <c r="AA766"/>
      <c r="AB766"/>
      <c r="AC766"/>
      <c r="AD766"/>
      <c r="AE766" s="47"/>
      <c r="AF766" s="21"/>
      <c r="AG766" s="21"/>
      <c r="AH766" s="21"/>
      <c r="AJ766" s="47"/>
      <c r="AK766" s="47"/>
      <c r="AL766" s="47"/>
      <c r="AM766" s="47"/>
      <c r="AN766" s="47"/>
    </row>
    <row r="767" spans="27:40" x14ac:dyDescent="0.45">
      <c r="AA767"/>
      <c r="AB767"/>
      <c r="AC767"/>
      <c r="AD767"/>
      <c r="AE767" s="47"/>
      <c r="AF767" s="21"/>
      <c r="AG767" s="21"/>
      <c r="AH767" s="21"/>
      <c r="AJ767" s="47"/>
      <c r="AK767" s="47"/>
      <c r="AL767" s="47"/>
      <c r="AM767" s="47"/>
      <c r="AN767" s="47"/>
    </row>
    <row r="768" spans="27:40" x14ac:dyDescent="0.45">
      <c r="AA768"/>
      <c r="AB768"/>
      <c r="AC768"/>
      <c r="AD768"/>
      <c r="AE768" s="47"/>
      <c r="AF768" s="21"/>
      <c r="AG768" s="21"/>
      <c r="AH768" s="21"/>
      <c r="AJ768" s="47"/>
      <c r="AK768" s="47"/>
      <c r="AL768" s="47"/>
      <c r="AM768" s="47"/>
      <c r="AN768" s="47"/>
    </row>
    <row r="769" spans="27:40" x14ac:dyDescent="0.45">
      <c r="AA769"/>
      <c r="AB769"/>
      <c r="AC769"/>
      <c r="AD769"/>
      <c r="AE769" s="47"/>
      <c r="AF769" s="21"/>
      <c r="AG769" s="21"/>
      <c r="AH769" s="21"/>
      <c r="AJ769" s="47"/>
      <c r="AK769" s="47"/>
      <c r="AL769" s="47"/>
      <c r="AM769" s="47"/>
      <c r="AN769" s="47"/>
    </row>
    <row r="770" spans="27:40" x14ac:dyDescent="0.45">
      <c r="AA770"/>
      <c r="AB770"/>
      <c r="AC770"/>
      <c r="AD770"/>
      <c r="AE770" s="47"/>
      <c r="AF770" s="21"/>
      <c r="AG770" s="21"/>
      <c r="AH770" s="21"/>
      <c r="AJ770" s="47"/>
      <c r="AK770" s="47"/>
      <c r="AL770" s="47"/>
      <c r="AM770" s="47"/>
      <c r="AN770" s="47"/>
    </row>
    <row r="771" spans="27:40" x14ac:dyDescent="0.45">
      <c r="AA771"/>
      <c r="AB771"/>
      <c r="AC771"/>
      <c r="AD771"/>
      <c r="AE771" s="47"/>
      <c r="AF771" s="21"/>
      <c r="AG771" s="21"/>
      <c r="AH771" s="21"/>
      <c r="AJ771" s="47"/>
      <c r="AK771" s="47"/>
      <c r="AL771" s="47"/>
      <c r="AM771" s="47"/>
      <c r="AN771" s="47"/>
    </row>
    <row r="772" spans="27:40" x14ac:dyDescent="0.45">
      <c r="AA772"/>
      <c r="AB772"/>
      <c r="AC772"/>
      <c r="AD772"/>
      <c r="AE772" s="47"/>
      <c r="AF772" s="21"/>
      <c r="AG772" s="21"/>
      <c r="AH772" s="21"/>
      <c r="AJ772" s="47"/>
      <c r="AK772" s="47"/>
      <c r="AL772" s="47"/>
      <c r="AM772" s="47"/>
      <c r="AN772" s="47"/>
    </row>
    <row r="773" spans="27:40" x14ac:dyDescent="0.45">
      <c r="AA773"/>
      <c r="AB773"/>
      <c r="AC773"/>
      <c r="AD773"/>
      <c r="AE773" s="47"/>
      <c r="AF773" s="21"/>
      <c r="AG773" s="21"/>
      <c r="AH773" s="21"/>
      <c r="AJ773" s="47"/>
      <c r="AK773" s="47"/>
      <c r="AL773" s="47"/>
      <c r="AM773" s="47"/>
      <c r="AN773" s="47"/>
    </row>
    <row r="774" spans="27:40" x14ac:dyDescent="0.45">
      <c r="AA774"/>
      <c r="AB774"/>
      <c r="AC774"/>
      <c r="AD774"/>
      <c r="AE774" s="47"/>
      <c r="AF774" s="21"/>
      <c r="AG774" s="21"/>
      <c r="AH774" s="21"/>
      <c r="AJ774" s="47"/>
      <c r="AK774" s="47"/>
      <c r="AL774" s="47"/>
      <c r="AM774" s="47"/>
      <c r="AN774" s="47"/>
    </row>
    <row r="775" spans="27:40" x14ac:dyDescent="0.45">
      <c r="AA775"/>
      <c r="AB775"/>
      <c r="AC775"/>
      <c r="AD775"/>
      <c r="AE775" s="47"/>
      <c r="AF775" s="21"/>
      <c r="AG775" s="21"/>
      <c r="AH775" s="21"/>
      <c r="AJ775" s="47"/>
      <c r="AK775" s="47"/>
      <c r="AL775" s="47"/>
      <c r="AM775" s="47"/>
      <c r="AN775" s="47"/>
    </row>
    <row r="776" spans="27:40" x14ac:dyDescent="0.45">
      <c r="AA776"/>
      <c r="AB776"/>
      <c r="AC776"/>
      <c r="AD776"/>
      <c r="AE776" s="47"/>
      <c r="AF776" s="21"/>
      <c r="AG776" s="21"/>
      <c r="AH776" s="21"/>
      <c r="AJ776" s="47"/>
      <c r="AK776" s="47"/>
      <c r="AL776" s="47"/>
      <c r="AM776" s="47"/>
      <c r="AN776" s="47"/>
    </row>
    <row r="777" spans="27:40" x14ac:dyDescent="0.45">
      <c r="AA777"/>
      <c r="AB777"/>
      <c r="AC777"/>
      <c r="AD777"/>
      <c r="AE777" s="47"/>
      <c r="AF777" s="21"/>
      <c r="AG777" s="21"/>
      <c r="AH777" s="21"/>
      <c r="AJ777" s="47"/>
      <c r="AK777" s="47"/>
      <c r="AL777" s="47"/>
      <c r="AM777" s="47"/>
      <c r="AN777" s="47"/>
    </row>
    <row r="778" spans="27:40" x14ac:dyDescent="0.45">
      <c r="AA778"/>
      <c r="AB778"/>
      <c r="AC778"/>
      <c r="AD778"/>
      <c r="AE778" s="47"/>
      <c r="AF778" s="21"/>
      <c r="AG778" s="21"/>
      <c r="AH778" s="21"/>
      <c r="AJ778" s="47"/>
      <c r="AK778" s="47"/>
      <c r="AL778" s="47"/>
      <c r="AM778" s="47"/>
      <c r="AN778" s="47"/>
    </row>
    <row r="779" spans="27:40" x14ac:dyDescent="0.45">
      <c r="AA779"/>
      <c r="AB779"/>
      <c r="AC779"/>
      <c r="AD779"/>
      <c r="AE779" s="47"/>
      <c r="AF779" s="21"/>
      <c r="AG779" s="21"/>
      <c r="AH779" s="21"/>
      <c r="AJ779" s="47"/>
      <c r="AK779" s="47"/>
      <c r="AL779" s="47"/>
      <c r="AM779" s="47"/>
      <c r="AN779" s="47"/>
    </row>
    <row r="780" spans="27:40" x14ac:dyDescent="0.45">
      <c r="AA780"/>
      <c r="AB780"/>
      <c r="AC780"/>
      <c r="AD780"/>
      <c r="AE780" s="47"/>
      <c r="AF780" s="21"/>
      <c r="AG780" s="21"/>
      <c r="AH780" s="21"/>
      <c r="AJ780" s="47"/>
      <c r="AK780" s="47"/>
      <c r="AL780" s="47"/>
      <c r="AM780" s="47"/>
      <c r="AN780" s="47"/>
    </row>
    <row r="781" spans="27:40" x14ac:dyDescent="0.45">
      <c r="AA781"/>
      <c r="AB781"/>
      <c r="AC781"/>
      <c r="AD781"/>
      <c r="AE781" s="47"/>
      <c r="AF781" s="21"/>
      <c r="AG781" s="21"/>
      <c r="AH781" s="21"/>
      <c r="AJ781" s="47"/>
      <c r="AK781" s="47"/>
      <c r="AL781" s="47"/>
      <c r="AM781" s="47"/>
      <c r="AN781" s="47"/>
    </row>
    <row r="782" spans="27:40" x14ac:dyDescent="0.45">
      <c r="AA782"/>
      <c r="AB782"/>
      <c r="AC782"/>
      <c r="AD782"/>
      <c r="AE782" s="47"/>
      <c r="AF782" s="21"/>
      <c r="AG782" s="21"/>
      <c r="AH782" s="21"/>
      <c r="AJ782" s="47"/>
      <c r="AK782" s="47"/>
      <c r="AL782" s="47"/>
      <c r="AM782" s="47"/>
      <c r="AN782" s="47"/>
    </row>
    <row r="783" spans="27:40" x14ac:dyDescent="0.45">
      <c r="AA783"/>
      <c r="AB783"/>
      <c r="AC783"/>
      <c r="AD783"/>
      <c r="AE783" s="47"/>
      <c r="AF783" s="21"/>
      <c r="AG783" s="21"/>
      <c r="AH783" s="21"/>
      <c r="AJ783" s="47"/>
      <c r="AK783" s="47"/>
      <c r="AL783" s="47"/>
      <c r="AM783" s="47"/>
      <c r="AN783" s="47"/>
    </row>
    <row r="784" spans="27:40" x14ac:dyDescent="0.45">
      <c r="AA784"/>
      <c r="AB784"/>
      <c r="AC784"/>
      <c r="AD784"/>
      <c r="AE784" s="47"/>
      <c r="AF784" s="21"/>
      <c r="AG784" s="21"/>
      <c r="AH784" s="21"/>
      <c r="AJ784" s="47"/>
    </row>
    <row r="785" spans="27:36" x14ac:dyDescent="0.45">
      <c r="AA785"/>
      <c r="AB785"/>
      <c r="AC785"/>
      <c r="AD785"/>
      <c r="AE785" s="47"/>
      <c r="AF785" s="21"/>
      <c r="AG785" s="21"/>
      <c r="AH785" s="21"/>
      <c r="AJ785" s="47"/>
    </row>
    <row r="786" spans="27:36" x14ac:dyDescent="0.45">
      <c r="AA786"/>
      <c r="AB786"/>
      <c r="AC786"/>
      <c r="AD786"/>
      <c r="AE786" s="47"/>
      <c r="AF786" s="21"/>
      <c r="AG786" s="21"/>
      <c r="AH786" s="21"/>
      <c r="AJ786" s="47"/>
    </row>
    <row r="787" spans="27:36" x14ac:dyDescent="0.45">
      <c r="AA787"/>
      <c r="AB787"/>
      <c r="AC787"/>
      <c r="AD787"/>
      <c r="AE787" s="47"/>
      <c r="AF787" s="21"/>
      <c r="AG787" s="21"/>
      <c r="AH787" s="21"/>
      <c r="AJ787" s="47"/>
    </row>
    <row r="788" spans="27:36" x14ac:dyDescent="0.45">
      <c r="AA788"/>
      <c r="AB788"/>
      <c r="AC788"/>
      <c r="AD788"/>
      <c r="AE788" s="47"/>
      <c r="AF788" s="21"/>
      <c r="AG788" s="21"/>
      <c r="AH788" s="21"/>
      <c r="AJ788" s="47"/>
    </row>
    <row r="789" spans="27:36" x14ac:dyDescent="0.45">
      <c r="AA789"/>
      <c r="AB789"/>
      <c r="AC789"/>
      <c r="AD789"/>
      <c r="AE789" s="47"/>
      <c r="AF789" s="21"/>
      <c r="AG789" s="21"/>
      <c r="AH789" s="21"/>
      <c r="AJ789" s="47"/>
    </row>
    <row r="790" spans="27:36" x14ac:dyDescent="0.45">
      <c r="AA790"/>
      <c r="AB790"/>
      <c r="AC790"/>
      <c r="AD790"/>
      <c r="AE790" s="47"/>
      <c r="AF790" s="21"/>
      <c r="AG790" s="21"/>
      <c r="AH790" s="21"/>
      <c r="AJ790" s="47"/>
    </row>
    <row r="791" spans="27:36" x14ac:dyDescent="0.45">
      <c r="AA791"/>
      <c r="AB791"/>
      <c r="AC791"/>
      <c r="AD791"/>
      <c r="AE791" s="47"/>
      <c r="AF791" s="21"/>
      <c r="AG791" s="21"/>
      <c r="AH791" s="21"/>
      <c r="AJ791" s="47"/>
    </row>
    <row r="792" spans="27:36" x14ac:dyDescent="0.45">
      <c r="AA792"/>
      <c r="AB792"/>
      <c r="AC792"/>
      <c r="AD792"/>
      <c r="AE792" s="47"/>
      <c r="AF792" s="21"/>
      <c r="AG792" s="21"/>
      <c r="AH792" s="21"/>
      <c r="AJ792" s="47"/>
    </row>
    <row r="793" spans="27:36" x14ac:dyDescent="0.45">
      <c r="AA793"/>
      <c r="AB793"/>
      <c r="AC793"/>
      <c r="AD793"/>
      <c r="AE793" s="47"/>
      <c r="AF793" s="21"/>
      <c r="AG793" s="21"/>
      <c r="AH793" s="21"/>
      <c r="AJ793" s="47"/>
    </row>
    <row r="794" spans="27:36" x14ac:dyDescent="0.45">
      <c r="AA794"/>
      <c r="AB794"/>
      <c r="AC794"/>
      <c r="AD794"/>
      <c r="AE794" s="47"/>
      <c r="AF794" s="21"/>
      <c r="AG794" s="21"/>
      <c r="AH794" s="21"/>
      <c r="AJ794" s="47"/>
    </row>
    <row r="795" spans="27:36" x14ac:dyDescent="0.45">
      <c r="AA795"/>
      <c r="AB795"/>
      <c r="AC795"/>
      <c r="AD795"/>
      <c r="AE795" s="47"/>
      <c r="AF795" s="21"/>
      <c r="AG795" s="21"/>
      <c r="AH795" s="21"/>
      <c r="AJ795" s="47"/>
    </row>
    <row r="796" spans="27:36" x14ac:dyDescent="0.45">
      <c r="AA796"/>
      <c r="AB796"/>
      <c r="AC796"/>
      <c r="AD796"/>
      <c r="AE796" s="47"/>
      <c r="AF796" s="21"/>
      <c r="AG796" s="21"/>
      <c r="AH796" s="21"/>
      <c r="AJ796" s="47"/>
    </row>
    <row r="797" spans="27:36" x14ac:dyDescent="0.45">
      <c r="AA797"/>
      <c r="AB797"/>
      <c r="AC797"/>
      <c r="AD797"/>
      <c r="AE797" s="47"/>
      <c r="AF797" s="21"/>
      <c r="AG797" s="21"/>
      <c r="AH797" s="21"/>
      <c r="AJ797" s="47"/>
    </row>
    <row r="798" spans="27:36" x14ac:dyDescent="0.45">
      <c r="AA798"/>
      <c r="AB798"/>
      <c r="AC798"/>
      <c r="AD798"/>
      <c r="AE798" s="47"/>
      <c r="AF798" s="21"/>
      <c r="AG798" s="21"/>
      <c r="AH798" s="21"/>
      <c r="AJ798" s="47"/>
    </row>
    <row r="799" spans="27:36" x14ac:dyDescent="0.45">
      <c r="AA799"/>
      <c r="AB799"/>
      <c r="AC799"/>
      <c r="AD799"/>
      <c r="AE799" s="47"/>
      <c r="AF799" s="21"/>
      <c r="AG799" s="21"/>
      <c r="AH799" s="21"/>
      <c r="AJ799" s="47"/>
    </row>
    <row r="800" spans="27:36" x14ac:dyDescent="0.45">
      <c r="AA800"/>
      <c r="AB800"/>
      <c r="AC800"/>
      <c r="AD800"/>
      <c r="AE800" s="47"/>
      <c r="AF800" s="21"/>
      <c r="AG800" s="21"/>
      <c r="AH800" s="21"/>
      <c r="AJ800" s="47"/>
    </row>
    <row r="801" spans="27:36" x14ac:dyDescent="0.45">
      <c r="AA801"/>
      <c r="AB801"/>
      <c r="AC801"/>
      <c r="AD801"/>
      <c r="AE801" s="47"/>
      <c r="AF801" s="21"/>
      <c r="AG801" s="21"/>
      <c r="AH801" s="21"/>
      <c r="AJ801" s="47"/>
    </row>
    <row r="802" spans="27:36" x14ac:dyDescent="0.45">
      <c r="AA802"/>
      <c r="AB802"/>
      <c r="AC802"/>
      <c r="AD802"/>
      <c r="AE802" s="47"/>
      <c r="AF802" s="21"/>
      <c r="AG802" s="21"/>
      <c r="AH802" s="21"/>
      <c r="AJ802" s="47"/>
    </row>
    <row r="803" spans="27:36" x14ac:dyDescent="0.45">
      <c r="AA803"/>
      <c r="AB803"/>
      <c r="AC803"/>
      <c r="AD803"/>
      <c r="AE803" s="47"/>
      <c r="AF803" s="21"/>
      <c r="AG803" s="21"/>
      <c r="AH803" s="21"/>
      <c r="AJ803" s="47"/>
    </row>
    <row r="804" spans="27:36" x14ac:dyDescent="0.45">
      <c r="AA804"/>
      <c r="AB804"/>
      <c r="AC804"/>
      <c r="AD804"/>
      <c r="AE804" s="47"/>
      <c r="AF804" s="21"/>
      <c r="AG804" s="21"/>
      <c r="AH804" s="21"/>
      <c r="AJ804" s="47"/>
    </row>
    <row r="805" spans="27:36" x14ac:dyDescent="0.45">
      <c r="AA805"/>
      <c r="AB805"/>
      <c r="AC805"/>
      <c r="AD805"/>
      <c r="AE805" s="47"/>
      <c r="AJ805" s="47"/>
    </row>
    <row r="806" spans="27:36" x14ac:dyDescent="0.45">
      <c r="AA806"/>
      <c r="AB806"/>
      <c r="AC806"/>
      <c r="AD806"/>
      <c r="AE806" s="47"/>
      <c r="AJ806" s="47"/>
    </row>
    <row r="807" spans="27:36" x14ac:dyDescent="0.45">
      <c r="AA807"/>
      <c r="AB807"/>
      <c r="AC807"/>
      <c r="AD807"/>
      <c r="AE807" s="47"/>
      <c r="AJ807" s="47"/>
    </row>
    <row r="808" spans="27:36" x14ac:dyDescent="0.45">
      <c r="AA808"/>
      <c r="AB808"/>
      <c r="AC808"/>
      <c r="AD808"/>
      <c r="AE808" s="47"/>
      <c r="AJ808" s="47"/>
    </row>
    <row r="809" spans="27:36" x14ac:dyDescent="0.45">
      <c r="AA809"/>
      <c r="AB809"/>
      <c r="AC809"/>
      <c r="AD809"/>
      <c r="AE809" s="47"/>
    </row>
    <row r="810" spans="27:36" x14ac:dyDescent="0.45">
      <c r="AA810"/>
      <c r="AB810"/>
      <c r="AC810"/>
      <c r="AD810"/>
      <c r="AE810" s="47"/>
    </row>
    <row r="811" spans="27:36" x14ac:dyDescent="0.45">
      <c r="AA811"/>
      <c r="AB811"/>
      <c r="AC811"/>
      <c r="AD811"/>
      <c r="AE811" s="47"/>
    </row>
    <row r="812" spans="27:36" x14ac:dyDescent="0.45">
      <c r="AA812"/>
      <c r="AB812"/>
      <c r="AC812"/>
      <c r="AD812"/>
      <c r="AE812" s="47"/>
    </row>
    <row r="813" spans="27:36" x14ac:dyDescent="0.45">
      <c r="AA813"/>
      <c r="AB813"/>
      <c r="AC813"/>
      <c r="AD813"/>
      <c r="AE813" s="47"/>
    </row>
    <row r="814" spans="27:36" x14ac:dyDescent="0.45">
      <c r="AA814"/>
      <c r="AB814"/>
      <c r="AC814"/>
      <c r="AD814"/>
      <c r="AE814" s="47"/>
    </row>
    <row r="815" spans="27:36" x14ac:dyDescent="0.45">
      <c r="AA815"/>
      <c r="AB815"/>
      <c r="AC815"/>
      <c r="AD815"/>
      <c r="AE815" s="47"/>
    </row>
    <row r="816" spans="27:36" x14ac:dyDescent="0.45">
      <c r="AA816"/>
      <c r="AB816"/>
      <c r="AC816"/>
      <c r="AD816"/>
      <c r="AE816" s="47"/>
    </row>
    <row r="817" spans="27:31" x14ac:dyDescent="0.45">
      <c r="AA817"/>
      <c r="AB817"/>
      <c r="AC817"/>
      <c r="AD817"/>
      <c r="AE817" s="47"/>
    </row>
    <row r="818" spans="27:31" x14ac:dyDescent="0.45">
      <c r="AA818"/>
      <c r="AB818"/>
      <c r="AC818"/>
      <c r="AD818"/>
      <c r="AE818" s="47"/>
    </row>
    <row r="819" spans="27:31" x14ac:dyDescent="0.45">
      <c r="AA819"/>
      <c r="AB819"/>
      <c r="AC819"/>
      <c r="AD819"/>
      <c r="AE819" s="47"/>
    </row>
    <row r="820" spans="27:31" x14ac:dyDescent="0.45">
      <c r="AA820"/>
      <c r="AB820"/>
      <c r="AC820"/>
      <c r="AD820"/>
      <c r="AE820" s="47"/>
    </row>
    <row r="821" spans="27:31" x14ac:dyDescent="0.45">
      <c r="AA821"/>
      <c r="AB821"/>
      <c r="AC821"/>
      <c r="AD821"/>
      <c r="AE821" s="47"/>
    </row>
    <row r="822" spans="27:31" x14ac:dyDescent="0.45">
      <c r="AA822"/>
      <c r="AB822"/>
      <c r="AC822"/>
      <c r="AD822"/>
      <c r="AE822" s="47"/>
    </row>
    <row r="823" spans="27:31" x14ac:dyDescent="0.45">
      <c r="AA823"/>
      <c r="AB823"/>
      <c r="AC823"/>
      <c r="AD823"/>
      <c r="AE823" s="47"/>
    </row>
    <row r="824" spans="27:31" x14ac:dyDescent="0.45">
      <c r="AA824"/>
      <c r="AB824"/>
      <c r="AC824"/>
      <c r="AD824"/>
      <c r="AE824" s="47"/>
    </row>
    <row r="825" spans="27:31" x14ac:dyDescent="0.45">
      <c r="AA825"/>
      <c r="AB825"/>
      <c r="AC825"/>
      <c r="AD825"/>
      <c r="AE825" s="47"/>
    </row>
    <row r="826" spans="27:31" x14ac:dyDescent="0.45">
      <c r="AA826"/>
      <c r="AB826"/>
      <c r="AC826"/>
      <c r="AD826"/>
      <c r="AE826" s="47"/>
    </row>
    <row r="827" spans="27:31" x14ac:dyDescent="0.45">
      <c r="AA827"/>
      <c r="AB827"/>
      <c r="AC827"/>
      <c r="AD827"/>
      <c r="AE827" s="47"/>
    </row>
    <row r="828" spans="27:31" x14ac:dyDescent="0.45">
      <c r="AA828"/>
      <c r="AB828"/>
      <c r="AC828"/>
      <c r="AD828"/>
      <c r="AE828" s="47"/>
    </row>
    <row r="829" spans="27:31" x14ac:dyDescent="0.45">
      <c r="AA829"/>
      <c r="AB829"/>
      <c r="AC829"/>
      <c r="AD829"/>
      <c r="AE829" s="47"/>
    </row>
    <row r="830" spans="27:31" x14ac:dyDescent="0.45">
      <c r="AA830"/>
      <c r="AB830"/>
      <c r="AC830"/>
      <c r="AD830"/>
      <c r="AE830" s="47"/>
    </row>
    <row r="831" spans="27:31" x14ac:dyDescent="0.45">
      <c r="AA831"/>
      <c r="AB831"/>
      <c r="AC831"/>
      <c r="AD831"/>
      <c r="AE831" s="47"/>
    </row>
    <row r="832" spans="27:31" x14ac:dyDescent="0.45">
      <c r="AA832"/>
      <c r="AB832"/>
      <c r="AC832"/>
      <c r="AD832"/>
      <c r="AE832" s="47"/>
    </row>
    <row r="833" spans="27:31" x14ac:dyDescent="0.45">
      <c r="AA833"/>
      <c r="AB833"/>
      <c r="AC833"/>
      <c r="AD833"/>
      <c r="AE833" s="47"/>
    </row>
    <row r="834" spans="27:31" x14ac:dyDescent="0.45">
      <c r="AA834"/>
      <c r="AB834"/>
      <c r="AC834"/>
      <c r="AD834"/>
      <c r="AE834" s="47"/>
    </row>
    <row r="835" spans="27:31" x14ac:dyDescent="0.45">
      <c r="AA835"/>
      <c r="AB835"/>
      <c r="AC835"/>
      <c r="AD835"/>
      <c r="AE835" s="47"/>
    </row>
    <row r="836" spans="27:31" x14ac:dyDescent="0.45">
      <c r="AA836"/>
      <c r="AB836"/>
      <c r="AC836"/>
      <c r="AD836"/>
      <c r="AE836" s="47"/>
    </row>
    <row r="837" spans="27:31" x14ac:dyDescent="0.45">
      <c r="AA837"/>
      <c r="AB837"/>
      <c r="AC837"/>
      <c r="AD837"/>
      <c r="AE837" s="47"/>
    </row>
    <row r="838" spans="27:31" x14ac:dyDescent="0.45">
      <c r="AA838"/>
      <c r="AB838"/>
      <c r="AC838"/>
      <c r="AD838"/>
      <c r="AE838" s="47"/>
    </row>
    <row r="839" spans="27:31" x14ac:dyDescent="0.45">
      <c r="AA839"/>
      <c r="AB839"/>
      <c r="AC839"/>
      <c r="AD839"/>
      <c r="AE839" s="47"/>
    </row>
    <row r="840" spans="27:31" x14ac:dyDescent="0.45">
      <c r="AA840"/>
      <c r="AB840"/>
      <c r="AC840"/>
      <c r="AD840"/>
      <c r="AE840" s="47"/>
    </row>
    <row r="841" spans="27:31" x14ac:dyDescent="0.45">
      <c r="AA841"/>
      <c r="AB841"/>
      <c r="AC841"/>
      <c r="AD841"/>
      <c r="AE841" s="47"/>
    </row>
    <row r="842" spans="27:31" x14ac:dyDescent="0.45">
      <c r="AA842"/>
      <c r="AB842"/>
      <c r="AC842"/>
      <c r="AD842"/>
      <c r="AE842" s="47"/>
    </row>
    <row r="843" spans="27:31" x14ac:dyDescent="0.45">
      <c r="AA843"/>
      <c r="AB843"/>
      <c r="AC843"/>
      <c r="AD843"/>
      <c r="AE843" s="47"/>
    </row>
    <row r="844" spans="27:31" x14ac:dyDescent="0.45">
      <c r="AA844"/>
      <c r="AB844"/>
      <c r="AC844"/>
      <c r="AD844"/>
      <c r="AE844" s="47"/>
    </row>
    <row r="845" spans="27:31" x14ac:dyDescent="0.45">
      <c r="AA845" s="21"/>
      <c r="AB845" s="21"/>
      <c r="AC845" s="21"/>
      <c r="AE845" s="47"/>
    </row>
    <row r="846" spans="27:31" x14ac:dyDescent="0.45">
      <c r="AA846" s="21"/>
      <c r="AB846" s="21"/>
      <c r="AC846" s="21"/>
      <c r="AE846" s="47"/>
    </row>
    <row r="847" spans="27:31" x14ac:dyDescent="0.45">
      <c r="AA847" s="21"/>
      <c r="AB847" s="21"/>
      <c r="AC847" s="21"/>
      <c r="AE847" s="47"/>
    </row>
    <row r="848" spans="27:31" x14ac:dyDescent="0.45">
      <c r="AA848" s="21"/>
      <c r="AB848" s="21"/>
      <c r="AC848" s="21"/>
      <c r="AE848" s="47"/>
    </row>
    <row r="849" spans="27:31" x14ac:dyDescent="0.45">
      <c r="AA849" s="21"/>
      <c r="AB849" s="21"/>
      <c r="AC849" s="21"/>
      <c r="AE849" s="47"/>
    </row>
    <row r="850" spans="27:31" x14ac:dyDescent="0.45">
      <c r="AA850" s="21"/>
      <c r="AB850" s="21"/>
      <c r="AC850" s="21"/>
      <c r="AE850" s="47"/>
    </row>
    <row r="851" spans="27:31" x14ac:dyDescent="0.45">
      <c r="AA851" s="21"/>
      <c r="AB851" s="21"/>
      <c r="AC851" s="21"/>
      <c r="AE851" s="47"/>
    </row>
    <row r="852" spans="27:31" x14ac:dyDescent="0.45">
      <c r="AA852" s="55"/>
      <c r="AB852" s="55"/>
      <c r="AC852" s="55"/>
      <c r="AD852" s="47"/>
      <c r="AE852" s="47"/>
    </row>
    <row r="853" spans="27:31" x14ac:dyDescent="0.45">
      <c r="AA853" s="55"/>
      <c r="AB853" s="55"/>
      <c r="AC853" s="55"/>
      <c r="AD853" s="47"/>
      <c r="AE853" s="47"/>
    </row>
    <row r="854" spans="27:31" x14ac:dyDescent="0.45">
      <c r="AA854" s="55"/>
      <c r="AB854" s="55"/>
      <c r="AC854" s="55"/>
      <c r="AD854" s="47"/>
      <c r="AE854" s="47"/>
    </row>
    <row r="855" spans="27:31" x14ac:dyDescent="0.45">
      <c r="AA855" s="55"/>
      <c r="AB855" s="55"/>
      <c r="AC855" s="55"/>
      <c r="AD855" s="47"/>
      <c r="AE855" s="47"/>
    </row>
    <row r="856" spans="27:31" x14ac:dyDescent="0.45">
      <c r="AA856" s="55"/>
      <c r="AB856" s="55"/>
      <c r="AC856" s="55"/>
      <c r="AD856" s="47"/>
      <c r="AE856" s="47"/>
    </row>
    <row r="857" spans="27:31" x14ac:dyDescent="0.45">
      <c r="AA857" s="55"/>
      <c r="AB857" s="55"/>
      <c r="AC857" s="55"/>
      <c r="AD857" s="47"/>
      <c r="AE857" s="47"/>
    </row>
    <row r="858" spans="27:31" x14ac:dyDescent="0.45">
      <c r="AA858" s="55"/>
      <c r="AB858" s="55"/>
      <c r="AC858" s="55"/>
      <c r="AD858" s="47"/>
      <c r="AE858" s="47"/>
    </row>
    <row r="859" spans="27:31" x14ac:dyDescent="0.45">
      <c r="AA859" s="21"/>
      <c r="AB859" s="21"/>
      <c r="AC859" s="21"/>
      <c r="AE859" s="47"/>
    </row>
    <row r="860" spans="27:31" x14ac:dyDescent="0.45">
      <c r="AA860" s="21"/>
      <c r="AB860" s="21"/>
      <c r="AC860" s="21"/>
      <c r="AE860" s="47"/>
    </row>
    <row r="861" spans="27:31" x14ac:dyDescent="0.45">
      <c r="AA861" s="21"/>
      <c r="AB861" s="21"/>
      <c r="AC861" s="21"/>
      <c r="AE861" s="47"/>
    </row>
    <row r="862" spans="27:31" x14ac:dyDescent="0.45">
      <c r="AA862" s="21"/>
      <c r="AB862" s="21"/>
      <c r="AC862" s="21"/>
      <c r="AE862" s="47"/>
    </row>
    <row r="863" spans="27:31" x14ac:dyDescent="0.45">
      <c r="AA863" s="21"/>
      <c r="AB863" s="21"/>
      <c r="AC863" s="21"/>
      <c r="AE863" s="47"/>
    </row>
    <row r="864" spans="27:31" x14ac:dyDescent="0.45">
      <c r="AA864" s="21"/>
      <c r="AB864" s="21"/>
      <c r="AC864" s="21"/>
      <c r="AE864" s="47"/>
    </row>
    <row r="865" spans="27:29" x14ac:dyDescent="0.45">
      <c r="AA865" s="21"/>
      <c r="AB865" s="21"/>
      <c r="AC865" s="21"/>
    </row>
    <row r="866" spans="27:29" x14ac:dyDescent="0.45">
      <c r="AA866" s="21"/>
      <c r="AB866" s="21"/>
      <c r="AC866" s="21"/>
    </row>
    <row r="867" spans="27:29" x14ac:dyDescent="0.45">
      <c r="AA867" s="21"/>
      <c r="AB867" s="21"/>
      <c r="AC867" s="21"/>
    </row>
    <row r="868" spans="27:29" x14ac:dyDescent="0.45">
      <c r="AA868" s="21"/>
      <c r="AB868" s="21"/>
      <c r="AC868" s="21"/>
    </row>
    <row r="869" spans="27:29" x14ac:dyDescent="0.45">
      <c r="AA869" s="21"/>
      <c r="AB869" s="21"/>
      <c r="AC869" s="21"/>
    </row>
    <row r="870" spans="27:29" x14ac:dyDescent="0.45">
      <c r="AA870" s="21"/>
      <c r="AB870" s="21"/>
      <c r="AC870" s="21"/>
    </row>
    <row r="871" spans="27:29" x14ac:dyDescent="0.45">
      <c r="AA871" s="21"/>
      <c r="AB871" s="21"/>
      <c r="AC871" s="21"/>
    </row>
    <row r="872" spans="27:29" x14ac:dyDescent="0.45">
      <c r="AA872" s="21"/>
      <c r="AB872" s="21"/>
      <c r="AC872" s="21"/>
    </row>
    <row r="873" spans="27:29" x14ac:dyDescent="0.45">
      <c r="AA873" s="21"/>
      <c r="AB873" s="21"/>
      <c r="AC873" s="21"/>
    </row>
    <row r="874" spans="27:29" x14ac:dyDescent="0.45">
      <c r="AA874" s="21"/>
      <c r="AB874" s="21"/>
      <c r="AC874" s="21"/>
    </row>
    <row r="875" spans="27:29" x14ac:dyDescent="0.45">
      <c r="AA875" s="21"/>
      <c r="AB875" s="21"/>
      <c r="AC875" s="21"/>
    </row>
    <row r="876" spans="27:29" x14ac:dyDescent="0.45">
      <c r="AA876" s="21"/>
      <c r="AB876" s="21"/>
      <c r="AC876" s="21"/>
    </row>
    <row r="877" spans="27:29" x14ac:dyDescent="0.45">
      <c r="AA877" s="21"/>
      <c r="AB877" s="21"/>
      <c r="AC877" s="21"/>
    </row>
    <row r="878" spans="27:29" x14ac:dyDescent="0.45">
      <c r="AA878" s="21"/>
      <c r="AB878" s="21"/>
      <c r="AC878" s="21"/>
    </row>
    <row r="879" spans="27:29" x14ac:dyDescent="0.45">
      <c r="AA879" s="21"/>
      <c r="AB879" s="21"/>
      <c r="AC879" s="21"/>
    </row>
    <row r="880" spans="27:29" x14ac:dyDescent="0.45">
      <c r="AA880" s="21"/>
      <c r="AB880" s="21"/>
      <c r="AC880" s="21"/>
    </row>
    <row r="881" spans="27:29" x14ac:dyDescent="0.45">
      <c r="AA881" s="21"/>
      <c r="AB881" s="21"/>
      <c r="AC881" s="21"/>
    </row>
    <row r="882" spans="27:29" x14ac:dyDescent="0.45">
      <c r="AA882" s="21"/>
      <c r="AB882" s="21"/>
      <c r="AC882" s="21"/>
    </row>
    <row r="883" spans="27:29" x14ac:dyDescent="0.45">
      <c r="AA883" s="21"/>
      <c r="AB883" s="21"/>
      <c r="AC883" s="21"/>
    </row>
    <row r="884" spans="27:29" x14ac:dyDescent="0.45">
      <c r="AA884" s="21"/>
      <c r="AB884" s="21"/>
      <c r="AC884" s="21"/>
    </row>
    <row r="885" spans="27:29" x14ac:dyDescent="0.45">
      <c r="AA885" s="21"/>
      <c r="AB885" s="21"/>
      <c r="AC885" s="21"/>
    </row>
    <row r="886" spans="27:29" x14ac:dyDescent="0.45">
      <c r="AA886" s="21"/>
      <c r="AB886" s="21"/>
      <c r="AC886" s="21"/>
    </row>
    <row r="887" spans="27:29" x14ac:dyDescent="0.45">
      <c r="AA887" s="21"/>
      <c r="AB887" s="21"/>
      <c r="AC887" s="21"/>
    </row>
    <row r="888" spans="27:29" x14ac:dyDescent="0.45">
      <c r="AA888" s="21"/>
      <c r="AB888" s="21"/>
      <c r="AC888" s="21"/>
    </row>
    <row r="889" spans="27:29" x14ac:dyDescent="0.45">
      <c r="AA889" s="21"/>
      <c r="AB889" s="21"/>
      <c r="AC889" s="21"/>
    </row>
  </sheetData>
  <mergeCells count="2">
    <mergeCell ref="A2:C2"/>
    <mergeCell ref="A53:C53"/>
  </mergeCells>
  <phoneticPr fontId="2"/>
  <conditionalFormatting sqref="E55:F291">
    <cfRule type="expression" dxfId="0" priority="1" stopIfTrue="1">
      <formula>ISERROR(E55)</formula>
    </cfRule>
  </conditionalFormatting>
  <dataValidations count="6">
    <dataValidation type="list" allowBlank="1" showInputMessage="1" showErrorMessage="1" sqref="WVJ983095:WVJ983331 IX55:IX291 ST55:ST291 ACP55:ACP291 AML55:AML291 AWH55:AWH291 BGD55:BGD291 BPZ55:BPZ291 BZV55:BZV291 CJR55:CJR291 CTN55:CTN291 DDJ55:DDJ291 DNF55:DNF291 DXB55:DXB291 EGX55:EGX291 EQT55:EQT291 FAP55:FAP291 FKL55:FKL291 FUH55:FUH291 GED55:GED291 GNZ55:GNZ291 GXV55:GXV291 HHR55:HHR291 HRN55:HRN291 IBJ55:IBJ291 ILF55:ILF291 IVB55:IVB291 JEX55:JEX291 JOT55:JOT291 JYP55:JYP291 KIL55:KIL291 KSH55:KSH291 LCD55:LCD291 LLZ55:LLZ291 LVV55:LVV291 MFR55:MFR291 MPN55:MPN291 MZJ55:MZJ291 NJF55:NJF291 NTB55:NTB291 OCX55:OCX291 OMT55:OMT291 OWP55:OWP291 PGL55:PGL291 PQH55:PQH291 QAD55:QAD291 QJZ55:QJZ291 QTV55:QTV291 RDR55:RDR291 RNN55:RNN291 RXJ55:RXJ291 SHF55:SHF291 SRB55:SRB291 TAX55:TAX291 TKT55:TKT291 TUP55:TUP291 UEL55:UEL291 UOH55:UOH291 UYD55:UYD291 VHZ55:VHZ291 VRV55:VRV291 WBR55:WBR291 WLN55:WLN291 WVJ55:WVJ291 B65591:B65827 IX65591:IX65827 ST65591:ST65827 ACP65591:ACP65827 AML65591:AML65827 AWH65591:AWH65827 BGD65591:BGD65827 BPZ65591:BPZ65827 BZV65591:BZV65827 CJR65591:CJR65827 CTN65591:CTN65827 DDJ65591:DDJ65827 DNF65591:DNF65827 DXB65591:DXB65827 EGX65591:EGX65827 EQT65591:EQT65827 FAP65591:FAP65827 FKL65591:FKL65827 FUH65591:FUH65827 GED65591:GED65827 GNZ65591:GNZ65827 GXV65591:GXV65827 HHR65591:HHR65827 HRN65591:HRN65827 IBJ65591:IBJ65827 ILF65591:ILF65827 IVB65591:IVB65827 JEX65591:JEX65827 JOT65591:JOT65827 JYP65591:JYP65827 KIL65591:KIL65827 KSH65591:KSH65827 LCD65591:LCD65827 LLZ65591:LLZ65827 LVV65591:LVV65827 MFR65591:MFR65827 MPN65591:MPN65827 MZJ65591:MZJ65827 NJF65591:NJF65827 NTB65591:NTB65827 OCX65591:OCX65827 OMT65591:OMT65827 OWP65591:OWP65827 PGL65591:PGL65827 PQH65591:PQH65827 QAD65591:QAD65827 QJZ65591:QJZ65827 QTV65591:QTV65827 RDR65591:RDR65827 RNN65591:RNN65827 RXJ65591:RXJ65827 SHF65591:SHF65827 SRB65591:SRB65827 TAX65591:TAX65827 TKT65591:TKT65827 TUP65591:TUP65827 UEL65591:UEL65827 UOH65591:UOH65827 UYD65591:UYD65827 VHZ65591:VHZ65827 VRV65591:VRV65827 WBR65591:WBR65827 WLN65591:WLN65827 WVJ65591:WVJ65827 B131127:B131363 IX131127:IX131363 ST131127:ST131363 ACP131127:ACP131363 AML131127:AML131363 AWH131127:AWH131363 BGD131127:BGD131363 BPZ131127:BPZ131363 BZV131127:BZV131363 CJR131127:CJR131363 CTN131127:CTN131363 DDJ131127:DDJ131363 DNF131127:DNF131363 DXB131127:DXB131363 EGX131127:EGX131363 EQT131127:EQT131363 FAP131127:FAP131363 FKL131127:FKL131363 FUH131127:FUH131363 GED131127:GED131363 GNZ131127:GNZ131363 GXV131127:GXV131363 HHR131127:HHR131363 HRN131127:HRN131363 IBJ131127:IBJ131363 ILF131127:ILF131363 IVB131127:IVB131363 JEX131127:JEX131363 JOT131127:JOT131363 JYP131127:JYP131363 KIL131127:KIL131363 KSH131127:KSH131363 LCD131127:LCD131363 LLZ131127:LLZ131363 LVV131127:LVV131363 MFR131127:MFR131363 MPN131127:MPN131363 MZJ131127:MZJ131363 NJF131127:NJF131363 NTB131127:NTB131363 OCX131127:OCX131363 OMT131127:OMT131363 OWP131127:OWP131363 PGL131127:PGL131363 PQH131127:PQH131363 QAD131127:QAD131363 QJZ131127:QJZ131363 QTV131127:QTV131363 RDR131127:RDR131363 RNN131127:RNN131363 RXJ131127:RXJ131363 SHF131127:SHF131363 SRB131127:SRB131363 TAX131127:TAX131363 TKT131127:TKT131363 TUP131127:TUP131363 UEL131127:UEL131363 UOH131127:UOH131363 UYD131127:UYD131363 VHZ131127:VHZ131363 VRV131127:VRV131363 WBR131127:WBR131363 WLN131127:WLN131363 WVJ131127:WVJ131363 B196663:B196899 IX196663:IX196899 ST196663:ST196899 ACP196663:ACP196899 AML196663:AML196899 AWH196663:AWH196899 BGD196663:BGD196899 BPZ196663:BPZ196899 BZV196663:BZV196899 CJR196663:CJR196899 CTN196663:CTN196899 DDJ196663:DDJ196899 DNF196663:DNF196899 DXB196663:DXB196899 EGX196663:EGX196899 EQT196663:EQT196899 FAP196663:FAP196899 FKL196663:FKL196899 FUH196663:FUH196899 GED196663:GED196899 GNZ196663:GNZ196899 GXV196663:GXV196899 HHR196663:HHR196899 HRN196663:HRN196899 IBJ196663:IBJ196899 ILF196663:ILF196899 IVB196663:IVB196899 JEX196663:JEX196899 JOT196663:JOT196899 JYP196663:JYP196899 KIL196663:KIL196899 KSH196663:KSH196899 LCD196663:LCD196899 LLZ196663:LLZ196899 LVV196663:LVV196899 MFR196663:MFR196899 MPN196663:MPN196899 MZJ196663:MZJ196899 NJF196663:NJF196899 NTB196663:NTB196899 OCX196663:OCX196899 OMT196663:OMT196899 OWP196663:OWP196899 PGL196663:PGL196899 PQH196663:PQH196899 QAD196663:QAD196899 QJZ196663:QJZ196899 QTV196663:QTV196899 RDR196663:RDR196899 RNN196663:RNN196899 RXJ196663:RXJ196899 SHF196663:SHF196899 SRB196663:SRB196899 TAX196663:TAX196899 TKT196663:TKT196899 TUP196663:TUP196899 UEL196663:UEL196899 UOH196663:UOH196899 UYD196663:UYD196899 VHZ196663:VHZ196899 VRV196663:VRV196899 WBR196663:WBR196899 WLN196663:WLN196899 WVJ196663:WVJ196899 B262199:B262435 IX262199:IX262435 ST262199:ST262435 ACP262199:ACP262435 AML262199:AML262435 AWH262199:AWH262435 BGD262199:BGD262435 BPZ262199:BPZ262435 BZV262199:BZV262435 CJR262199:CJR262435 CTN262199:CTN262435 DDJ262199:DDJ262435 DNF262199:DNF262435 DXB262199:DXB262435 EGX262199:EGX262435 EQT262199:EQT262435 FAP262199:FAP262435 FKL262199:FKL262435 FUH262199:FUH262435 GED262199:GED262435 GNZ262199:GNZ262435 GXV262199:GXV262435 HHR262199:HHR262435 HRN262199:HRN262435 IBJ262199:IBJ262435 ILF262199:ILF262435 IVB262199:IVB262435 JEX262199:JEX262435 JOT262199:JOT262435 JYP262199:JYP262435 KIL262199:KIL262435 KSH262199:KSH262435 LCD262199:LCD262435 LLZ262199:LLZ262435 LVV262199:LVV262435 MFR262199:MFR262435 MPN262199:MPN262435 MZJ262199:MZJ262435 NJF262199:NJF262435 NTB262199:NTB262435 OCX262199:OCX262435 OMT262199:OMT262435 OWP262199:OWP262435 PGL262199:PGL262435 PQH262199:PQH262435 QAD262199:QAD262435 QJZ262199:QJZ262435 QTV262199:QTV262435 RDR262199:RDR262435 RNN262199:RNN262435 RXJ262199:RXJ262435 SHF262199:SHF262435 SRB262199:SRB262435 TAX262199:TAX262435 TKT262199:TKT262435 TUP262199:TUP262435 UEL262199:UEL262435 UOH262199:UOH262435 UYD262199:UYD262435 VHZ262199:VHZ262435 VRV262199:VRV262435 WBR262199:WBR262435 WLN262199:WLN262435 WVJ262199:WVJ262435 B327735:B327971 IX327735:IX327971 ST327735:ST327971 ACP327735:ACP327971 AML327735:AML327971 AWH327735:AWH327971 BGD327735:BGD327971 BPZ327735:BPZ327971 BZV327735:BZV327971 CJR327735:CJR327971 CTN327735:CTN327971 DDJ327735:DDJ327971 DNF327735:DNF327971 DXB327735:DXB327971 EGX327735:EGX327971 EQT327735:EQT327971 FAP327735:FAP327971 FKL327735:FKL327971 FUH327735:FUH327971 GED327735:GED327971 GNZ327735:GNZ327971 GXV327735:GXV327971 HHR327735:HHR327971 HRN327735:HRN327971 IBJ327735:IBJ327971 ILF327735:ILF327971 IVB327735:IVB327971 JEX327735:JEX327971 JOT327735:JOT327971 JYP327735:JYP327971 KIL327735:KIL327971 KSH327735:KSH327971 LCD327735:LCD327971 LLZ327735:LLZ327971 LVV327735:LVV327971 MFR327735:MFR327971 MPN327735:MPN327971 MZJ327735:MZJ327971 NJF327735:NJF327971 NTB327735:NTB327971 OCX327735:OCX327971 OMT327735:OMT327971 OWP327735:OWP327971 PGL327735:PGL327971 PQH327735:PQH327971 QAD327735:QAD327971 QJZ327735:QJZ327971 QTV327735:QTV327971 RDR327735:RDR327971 RNN327735:RNN327971 RXJ327735:RXJ327971 SHF327735:SHF327971 SRB327735:SRB327971 TAX327735:TAX327971 TKT327735:TKT327971 TUP327735:TUP327971 UEL327735:UEL327971 UOH327735:UOH327971 UYD327735:UYD327971 VHZ327735:VHZ327971 VRV327735:VRV327971 WBR327735:WBR327971 WLN327735:WLN327971 WVJ327735:WVJ327971 B393271:B393507 IX393271:IX393507 ST393271:ST393507 ACP393271:ACP393507 AML393271:AML393507 AWH393271:AWH393507 BGD393271:BGD393507 BPZ393271:BPZ393507 BZV393271:BZV393507 CJR393271:CJR393507 CTN393271:CTN393507 DDJ393271:DDJ393507 DNF393271:DNF393507 DXB393271:DXB393507 EGX393271:EGX393507 EQT393271:EQT393507 FAP393271:FAP393507 FKL393271:FKL393507 FUH393271:FUH393507 GED393271:GED393507 GNZ393271:GNZ393507 GXV393271:GXV393507 HHR393271:HHR393507 HRN393271:HRN393507 IBJ393271:IBJ393507 ILF393271:ILF393507 IVB393271:IVB393507 JEX393271:JEX393507 JOT393271:JOT393507 JYP393271:JYP393507 KIL393271:KIL393507 KSH393271:KSH393507 LCD393271:LCD393507 LLZ393271:LLZ393507 LVV393271:LVV393507 MFR393271:MFR393507 MPN393271:MPN393507 MZJ393271:MZJ393507 NJF393271:NJF393507 NTB393271:NTB393507 OCX393271:OCX393507 OMT393271:OMT393507 OWP393271:OWP393507 PGL393271:PGL393507 PQH393271:PQH393507 QAD393271:QAD393507 QJZ393271:QJZ393507 QTV393271:QTV393507 RDR393271:RDR393507 RNN393271:RNN393507 RXJ393271:RXJ393507 SHF393271:SHF393507 SRB393271:SRB393507 TAX393271:TAX393507 TKT393271:TKT393507 TUP393271:TUP393507 UEL393271:UEL393507 UOH393271:UOH393507 UYD393271:UYD393507 VHZ393271:VHZ393507 VRV393271:VRV393507 WBR393271:WBR393507 WLN393271:WLN393507 WVJ393271:WVJ393507 B458807:B459043 IX458807:IX459043 ST458807:ST459043 ACP458807:ACP459043 AML458807:AML459043 AWH458807:AWH459043 BGD458807:BGD459043 BPZ458807:BPZ459043 BZV458807:BZV459043 CJR458807:CJR459043 CTN458807:CTN459043 DDJ458807:DDJ459043 DNF458807:DNF459043 DXB458807:DXB459043 EGX458807:EGX459043 EQT458807:EQT459043 FAP458807:FAP459043 FKL458807:FKL459043 FUH458807:FUH459043 GED458807:GED459043 GNZ458807:GNZ459043 GXV458807:GXV459043 HHR458807:HHR459043 HRN458807:HRN459043 IBJ458807:IBJ459043 ILF458807:ILF459043 IVB458807:IVB459043 JEX458807:JEX459043 JOT458807:JOT459043 JYP458807:JYP459043 KIL458807:KIL459043 KSH458807:KSH459043 LCD458807:LCD459043 LLZ458807:LLZ459043 LVV458807:LVV459043 MFR458807:MFR459043 MPN458807:MPN459043 MZJ458807:MZJ459043 NJF458807:NJF459043 NTB458807:NTB459043 OCX458807:OCX459043 OMT458807:OMT459043 OWP458807:OWP459043 PGL458807:PGL459043 PQH458807:PQH459043 QAD458807:QAD459043 QJZ458807:QJZ459043 QTV458807:QTV459043 RDR458807:RDR459043 RNN458807:RNN459043 RXJ458807:RXJ459043 SHF458807:SHF459043 SRB458807:SRB459043 TAX458807:TAX459043 TKT458807:TKT459043 TUP458807:TUP459043 UEL458807:UEL459043 UOH458807:UOH459043 UYD458807:UYD459043 VHZ458807:VHZ459043 VRV458807:VRV459043 WBR458807:WBR459043 WLN458807:WLN459043 WVJ458807:WVJ459043 B524343:B524579 IX524343:IX524579 ST524343:ST524579 ACP524343:ACP524579 AML524343:AML524579 AWH524343:AWH524579 BGD524343:BGD524579 BPZ524343:BPZ524579 BZV524343:BZV524579 CJR524343:CJR524579 CTN524343:CTN524579 DDJ524343:DDJ524579 DNF524343:DNF524579 DXB524343:DXB524579 EGX524343:EGX524579 EQT524343:EQT524579 FAP524343:FAP524579 FKL524343:FKL524579 FUH524343:FUH524579 GED524343:GED524579 GNZ524343:GNZ524579 GXV524343:GXV524579 HHR524343:HHR524579 HRN524343:HRN524579 IBJ524343:IBJ524579 ILF524343:ILF524579 IVB524343:IVB524579 JEX524343:JEX524579 JOT524343:JOT524579 JYP524343:JYP524579 KIL524343:KIL524579 KSH524343:KSH524579 LCD524343:LCD524579 LLZ524343:LLZ524579 LVV524343:LVV524579 MFR524343:MFR524579 MPN524343:MPN524579 MZJ524343:MZJ524579 NJF524343:NJF524579 NTB524343:NTB524579 OCX524343:OCX524579 OMT524343:OMT524579 OWP524343:OWP524579 PGL524343:PGL524579 PQH524343:PQH524579 QAD524343:QAD524579 QJZ524343:QJZ524579 QTV524343:QTV524579 RDR524343:RDR524579 RNN524343:RNN524579 RXJ524343:RXJ524579 SHF524343:SHF524579 SRB524343:SRB524579 TAX524343:TAX524579 TKT524343:TKT524579 TUP524343:TUP524579 UEL524343:UEL524579 UOH524343:UOH524579 UYD524343:UYD524579 VHZ524343:VHZ524579 VRV524343:VRV524579 WBR524343:WBR524579 WLN524343:WLN524579 WVJ524343:WVJ524579 B589879:B590115 IX589879:IX590115 ST589879:ST590115 ACP589879:ACP590115 AML589879:AML590115 AWH589879:AWH590115 BGD589879:BGD590115 BPZ589879:BPZ590115 BZV589879:BZV590115 CJR589879:CJR590115 CTN589879:CTN590115 DDJ589879:DDJ590115 DNF589879:DNF590115 DXB589879:DXB590115 EGX589879:EGX590115 EQT589879:EQT590115 FAP589879:FAP590115 FKL589879:FKL590115 FUH589879:FUH590115 GED589879:GED590115 GNZ589879:GNZ590115 GXV589879:GXV590115 HHR589879:HHR590115 HRN589879:HRN590115 IBJ589879:IBJ590115 ILF589879:ILF590115 IVB589879:IVB590115 JEX589879:JEX590115 JOT589879:JOT590115 JYP589879:JYP590115 KIL589879:KIL590115 KSH589879:KSH590115 LCD589879:LCD590115 LLZ589879:LLZ590115 LVV589879:LVV590115 MFR589879:MFR590115 MPN589879:MPN590115 MZJ589879:MZJ590115 NJF589879:NJF590115 NTB589879:NTB590115 OCX589879:OCX590115 OMT589879:OMT590115 OWP589879:OWP590115 PGL589879:PGL590115 PQH589879:PQH590115 QAD589879:QAD590115 QJZ589879:QJZ590115 QTV589879:QTV590115 RDR589879:RDR590115 RNN589879:RNN590115 RXJ589879:RXJ590115 SHF589879:SHF590115 SRB589879:SRB590115 TAX589879:TAX590115 TKT589879:TKT590115 TUP589879:TUP590115 UEL589879:UEL590115 UOH589879:UOH590115 UYD589879:UYD590115 VHZ589879:VHZ590115 VRV589879:VRV590115 WBR589879:WBR590115 WLN589879:WLN590115 WVJ589879:WVJ590115 B655415:B655651 IX655415:IX655651 ST655415:ST655651 ACP655415:ACP655651 AML655415:AML655651 AWH655415:AWH655651 BGD655415:BGD655651 BPZ655415:BPZ655651 BZV655415:BZV655651 CJR655415:CJR655651 CTN655415:CTN655651 DDJ655415:DDJ655651 DNF655415:DNF655651 DXB655415:DXB655651 EGX655415:EGX655651 EQT655415:EQT655651 FAP655415:FAP655651 FKL655415:FKL655651 FUH655415:FUH655651 GED655415:GED655651 GNZ655415:GNZ655651 GXV655415:GXV655651 HHR655415:HHR655651 HRN655415:HRN655651 IBJ655415:IBJ655651 ILF655415:ILF655651 IVB655415:IVB655651 JEX655415:JEX655651 JOT655415:JOT655651 JYP655415:JYP655651 KIL655415:KIL655651 KSH655415:KSH655651 LCD655415:LCD655651 LLZ655415:LLZ655651 LVV655415:LVV655651 MFR655415:MFR655651 MPN655415:MPN655651 MZJ655415:MZJ655651 NJF655415:NJF655651 NTB655415:NTB655651 OCX655415:OCX655651 OMT655415:OMT655651 OWP655415:OWP655651 PGL655415:PGL655651 PQH655415:PQH655651 QAD655415:QAD655651 QJZ655415:QJZ655651 QTV655415:QTV655651 RDR655415:RDR655651 RNN655415:RNN655651 RXJ655415:RXJ655651 SHF655415:SHF655651 SRB655415:SRB655651 TAX655415:TAX655651 TKT655415:TKT655651 TUP655415:TUP655651 UEL655415:UEL655651 UOH655415:UOH655651 UYD655415:UYD655651 VHZ655415:VHZ655651 VRV655415:VRV655651 WBR655415:WBR655651 WLN655415:WLN655651 WVJ655415:WVJ655651 B720951:B721187 IX720951:IX721187 ST720951:ST721187 ACP720951:ACP721187 AML720951:AML721187 AWH720951:AWH721187 BGD720951:BGD721187 BPZ720951:BPZ721187 BZV720951:BZV721187 CJR720951:CJR721187 CTN720951:CTN721187 DDJ720951:DDJ721187 DNF720951:DNF721187 DXB720951:DXB721187 EGX720951:EGX721187 EQT720951:EQT721187 FAP720951:FAP721187 FKL720951:FKL721187 FUH720951:FUH721187 GED720951:GED721187 GNZ720951:GNZ721187 GXV720951:GXV721187 HHR720951:HHR721187 HRN720951:HRN721187 IBJ720951:IBJ721187 ILF720951:ILF721187 IVB720951:IVB721187 JEX720951:JEX721187 JOT720951:JOT721187 JYP720951:JYP721187 KIL720951:KIL721187 KSH720951:KSH721187 LCD720951:LCD721187 LLZ720951:LLZ721187 LVV720951:LVV721187 MFR720951:MFR721187 MPN720951:MPN721187 MZJ720951:MZJ721187 NJF720951:NJF721187 NTB720951:NTB721187 OCX720951:OCX721187 OMT720951:OMT721187 OWP720951:OWP721187 PGL720951:PGL721187 PQH720951:PQH721187 QAD720951:QAD721187 QJZ720951:QJZ721187 QTV720951:QTV721187 RDR720951:RDR721187 RNN720951:RNN721187 RXJ720951:RXJ721187 SHF720951:SHF721187 SRB720951:SRB721187 TAX720951:TAX721187 TKT720951:TKT721187 TUP720951:TUP721187 UEL720951:UEL721187 UOH720951:UOH721187 UYD720951:UYD721187 VHZ720951:VHZ721187 VRV720951:VRV721187 WBR720951:WBR721187 WLN720951:WLN721187 WVJ720951:WVJ721187 B786487:B786723 IX786487:IX786723 ST786487:ST786723 ACP786487:ACP786723 AML786487:AML786723 AWH786487:AWH786723 BGD786487:BGD786723 BPZ786487:BPZ786723 BZV786487:BZV786723 CJR786487:CJR786723 CTN786487:CTN786723 DDJ786487:DDJ786723 DNF786487:DNF786723 DXB786487:DXB786723 EGX786487:EGX786723 EQT786487:EQT786723 FAP786487:FAP786723 FKL786487:FKL786723 FUH786487:FUH786723 GED786487:GED786723 GNZ786487:GNZ786723 GXV786487:GXV786723 HHR786487:HHR786723 HRN786487:HRN786723 IBJ786487:IBJ786723 ILF786487:ILF786723 IVB786487:IVB786723 JEX786487:JEX786723 JOT786487:JOT786723 JYP786487:JYP786723 KIL786487:KIL786723 KSH786487:KSH786723 LCD786487:LCD786723 LLZ786487:LLZ786723 LVV786487:LVV786723 MFR786487:MFR786723 MPN786487:MPN786723 MZJ786487:MZJ786723 NJF786487:NJF786723 NTB786487:NTB786723 OCX786487:OCX786723 OMT786487:OMT786723 OWP786487:OWP786723 PGL786487:PGL786723 PQH786487:PQH786723 QAD786487:QAD786723 QJZ786487:QJZ786723 QTV786487:QTV786723 RDR786487:RDR786723 RNN786487:RNN786723 RXJ786487:RXJ786723 SHF786487:SHF786723 SRB786487:SRB786723 TAX786487:TAX786723 TKT786487:TKT786723 TUP786487:TUP786723 UEL786487:UEL786723 UOH786487:UOH786723 UYD786487:UYD786723 VHZ786487:VHZ786723 VRV786487:VRV786723 WBR786487:WBR786723 WLN786487:WLN786723 WVJ786487:WVJ786723 B852023:B852259 IX852023:IX852259 ST852023:ST852259 ACP852023:ACP852259 AML852023:AML852259 AWH852023:AWH852259 BGD852023:BGD852259 BPZ852023:BPZ852259 BZV852023:BZV852259 CJR852023:CJR852259 CTN852023:CTN852259 DDJ852023:DDJ852259 DNF852023:DNF852259 DXB852023:DXB852259 EGX852023:EGX852259 EQT852023:EQT852259 FAP852023:FAP852259 FKL852023:FKL852259 FUH852023:FUH852259 GED852023:GED852259 GNZ852023:GNZ852259 GXV852023:GXV852259 HHR852023:HHR852259 HRN852023:HRN852259 IBJ852023:IBJ852259 ILF852023:ILF852259 IVB852023:IVB852259 JEX852023:JEX852259 JOT852023:JOT852259 JYP852023:JYP852259 KIL852023:KIL852259 KSH852023:KSH852259 LCD852023:LCD852259 LLZ852023:LLZ852259 LVV852023:LVV852259 MFR852023:MFR852259 MPN852023:MPN852259 MZJ852023:MZJ852259 NJF852023:NJF852259 NTB852023:NTB852259 OCX852023:OCX852259 OMT852023:OMT852259 OWP852023:OWP852259 PGL852023:PGL852259 PQH852023:PQH852259 QAD852023:QAD852259 QJZ852023:QJZ852259 QTV852023:QTV852259 RDR852023:RDR852259 RNN852023:RNN852259 RXJ852023:RXJ852259 SHF852023:SHF852259 SRB852023:SRB852259 TAX852023:TAX852259 TKT852023:TKT852259 TUP852023:TUP852259 UEL852023:UEL852259 UOH852023:UOH852259 UYD852023:UYD852259 VHZ852023:VHZ852259 VRV852023:VRV852259 WBR852023:WBR852259 WLN852023:WLN852259 WVJ852023:WVJ852259 B917559:B917795 IX917559:IX917795 ST917559:ST917795 ACP917559:ACP917795 AML917559:AML917795 AWH917559:AWH917795 BGD917559:BGD917795 BPZ917559:BPZ917795 BZV917559:BZV917795 CJR917559:CJR917795 CTN917559:CTN917795 DDJ917559:DDJ917795 DNF917559:DNF917795 DXB917559:DXB917795 EGX917559:EGX917795 EQT917559:EQT917795 FAP917559:FAP917795 FKL917559:FKL917795 FUH917559:FUH917795 GED917559:GED917795 GNZ917559:GNZ917795 GXV917559:GXV917795 HHR917559:HHR917795 HRN917559:HRN917795 IBJ917559:IBJ917795 ILF917559:ILF917795 IVB917559:IVB917795 JEX917559:JEX917795 JOT917559:JOT917795 JYP917559:JYP917795 KIL917559:KIL917795 KSH917559:KSH917795 LCD917559:LCD917795 LLZ917559:LLZ917795 LVV917559:LVV917795 MFR917559:MFR917795 MPN917559:MPN917795 MZJ917559:MZJ917795 NJF917559:NJF917795 NTB917559:NTB917795 OCX917559:OCX917795 OMT917559:OMT917795 OWP917559:OWP917795 PGL917559:PGL917795 PQH917559:PQH917795 QAD917559:QAD917795 QJZ917559:QJZ917795 QTV917559:QTV917795 RDR917559:RDR917795 RNN917559:RNN917795 RXJ917559:RXJ917795 SHF917559:SHF917795 SRB917559:SRB917795 TAX917559:TAX917795 TKT917559:TKT917795 TUP917559:TUP917795 UEL917559:UEL917795 UOH917559:UOH917795 UYD917559:UYD917795 VHZ917559:VHZ917795 VRV917559:VRV917795 WBR917559:WBR917795 WLN917559:WLN917795 WVJ917559:WVJ917795 B983095:B983331 IX983095:IX983331 ST983095:ST983331 ACP983095:ACP983331 AML983095:AML983331 AWH983095:AWH983331 BGD983095:BGD983331 BPZ983095:BPZ983331 BZV983095:BZV983331 CJR983095:CJR983331 CTN983095:CTN983331 DDJ983095:DDJ983331 DNF983095:DNF983331 DXB983095:DXB983331 EGX983095:EGX983331 EQT983095:EQT983331 FAP983095:FAP983331 FKL983095:FKL983331 FUH983095:FUH983331 GED983095:GED983331 GNZ983095:GNZ983331 GXV983095:GXV983331 HHR983095:HHR983331 HRN983095:HRN983331 IBJ983095:IBJ983331 ILF983095:ILF983331 IVB983095:IVB983331 JEX983095:JEX983331 JOT983095:JOT983331 JYP983095:JYP983331 KIL983095:KIL983331 KSH983095:KSH983331 LCD983095:LCD983331 LLZ983095:LLZ983331 LVV983095:LVV983331 MFR983095:MFR983331 MPN983095:MPN983331 MZJ983095:MZJ983331 NJF983095:NJF983331 NTB983095:NTB983331 OCX983095:OCX983331 OMT983095:OMT983331 OWP983095:OWP983331 PGL983095:PGL983331 PQH983095:PQH983331 QAD983095:QAD983331 QJZ983095:QJZ983331 QTV983095:QTV983331 RDR983095:RDR983331 RNN983095:RNN983331 RXJ983095:RXJ983331 SHF983095:SHF983331 SRB983095:SRB983331 TAX983095:TAX983331 TKT983095:TKT983331 TUP983095:TUP983331 UEL983095:UEL983331 UOH983095:UOH983331 UYD983095:UYD983331 VHZ983095:VHZ983331 VRV983095:VRV983331 WBR983095:WBR983331 WLN983095:WLN983331 B55:B291" xr:uid="{8DCA2F52-C064-42BD-B1D3-78B44B9CF2D6}">
      <formula1>$T$4:$T$32</formula1>
    </dataValidation>
    <dataValidation imeMode="disabled" allowBlank="1" showInputMessage="1" showErrorMessage="1" sqref="G55:G291 JC55:JC291 SY55:SY291 ACU55:ACU291 AMQ55:AMQ291 AWM55:AWM291 BGI55:BGI291 BQE55:BQE291 CAA55:CAA291 CJW55:CJW291 CTS55:CTS291 DDO55:DDO291 DNK55:DNK291 DXG55:DXG291 EHC55:EHC291 EQY55:EQY291 FAU55:FAU291 FKQ55:FKQ291 FUM55:FUM291 GEI55:GEI291 GOE55:GOE291 GYA55:GYA291 HHW55:HHW291 HRS55:HRS291 IBO55:IBO291 ILK55:ILK291 IVG55:IVG291 JFC55:JFC291 JOY55:JOY291 JYU55:JYU291 KIQ55:KIQ291 KSM55:KSM291 LCI55:LCI291 LME55:LME291 LWA55:LWA291 MFW55:MFW291 MPS55:MPS291 MZO55:MZO291 NJK55:NJK291 NTG55:NTG291 ODC55:ODC291 OMY55:OMY291 OWU55:OWU291 PGQ55:PGQ291 PQM55:PQM291 QAI55:QAI291 QKE55:QKE291 QUA55:QUA291 RDW55:RDW291 RNS55:RNS291 RXO55:RXO291 SHK55:SHK291 SRG55:SRG291 TBC55:TBC291 TKY55:TKY291 TUU55:TUU291 UEQ55:UEQ291 UOM55:UOM291 UYI55:UYI291 VIE55:VIE291 VSA55:VSA291 WBW55:WBW291 WLS55:WLS291 WVO55:WVO291 G65591:G65827 JC65591:JC65827 SY65591:SY65827 ACU65591:ACU65827 AMQ65591:AMQ65827 AWM65591:AWM65827 BGI65591:BGI65827 BQE65591:BQE65827 CAA65591:CAA65827 CJW65591:CJW65827 CTS65591:CTS65827 DDO65591:DDO65827 DNK65591:DNK65827 DXG65591:DXG65827 EHC65591:EHC65827 EQY65591:EQY65827 FAU65591:FAU65827 FKQ65591:FKQ65827 FUM65591:FUM65827 GEI65591:GEI65827 GOE65591:GOE65827 GYA65591:GYA65827 HHW65591:HHW65827 HRS65591:HRS65827 IBO65591:IBO65827 ILK65591:ILK65827 IVG65591:IVG65827 JFC65591:JFC65827 JOY65591:JOY65827 JYU65591:JYU65827 KIQ65591:KIQ65827 KSM65591:KSM65827 LCI65591:LCI65827 LME65591:LME65827 LWA65591:LWA65827 MFW65591:MFW65827 MPS65591:MPS65827 MZO65591:MZO65827 NJK65591:NJK65827 NTG65591:NTG65827 ODC65591:ODC65827 OMY65591:OMY65827 OWU65591:OWU65827 PGQ65591:PGQ65827 PQM65591:PQM65827 QAI65591:QAI65827 QKE65591:QKE65827 QUA65591:QUA65827 RDW65591:RDW65827 RNS65591:RNS65827 RXO65591:RXO65827 SHK65591:SHK65827 SRG65591:SRG65827 TBC65591:TBC65827 TKY65591:TKY65827 TUU65591:TUU65827 UEQ65591:UEQ65827 UOM65591:UOM65827 UYI65591:UYI65827 VIE65591:VIE65827 VSA65591:VSA65827 WBW65591:WBW65827 WLS65591:WLS65827 WVO65591:WVO65827 G131127:G131363 JC131127:JC131363 SY131127:SY131363 ACU131127:ACU131363 AMQ131127:AMQ131363 AWM131127:AWM131363 BGI131127:BGI131363 BQE131127:BQE131363 CAA131127:CAA131363 CJW131127:CJW131363 CTS131127:CTS131363 DDO131127:DDO131363 DNK131127:DNK131363 DXG131127:DXG131363 EHC131127:EHC131363 EQY131127:EQY131363 FAU131127:FAU131363 FKQ131127:FKQ131363 FUM131127:FUM131363 GEI131127:GEI131363 GOE131127:GOE131363 GYA131127:GYA131363 HHW131127:HHW131363 HRS131127:HRS131363 IBO131127:IBO131363 ILK131127:ILK131363 IVG131127:IVG131363 JFC131127:JFC131363 JOY131127:JOY131363 JYU131127:JYU131363 KIQ131127:KIQ131363 KSM131127:KSM131363 LCI131127:LCI131363 LME131127:LME131363 LWA131127:LWA131363 MFW131127:MFW131363 MPS131127:MPS131363 MZO131127:MZO131363 NJK131127:NJK131363 NTG131127:NTG131363 ODC131127:ODC131363 OMY131127:OMY131363 OWU131127:OWU131363 PGQ131127:PGQ131363 PQM131127:PQM131363 QAI131127:QAI131363 QKE131127:QKE131363 QUA131127:QUA131363 RDW131127:RDW131363 RNS131127:RNS131363 RXO131127:RXO131363 SHK131127:SHK131363 SRG131127:SRG131363 TBC131127:TBC131363 TKY131127:TKY131363 TUU131127:TUU131363 UEQ131127:UEQ131363 UOM131127:UOM131363 UYI131127:UYI131363 VIE131127:VIE131363 VSA131127:VSA131363 WBW131127:WBW131363 WLS131127:WLS131363 WVO131127:WVO131363 G196663:G196899 JC196663:JC196899 SY196663:SY196899 ACU196663:ACU196899 AMQ196663:AMQ196899 AWM196663:AWM196899 BGI196663:BGI196899 BQE196663:BQE196899 CAA196663:CAA196899 CJW196663:CJW196899 CTS196663:CTS196899 DDO196663:DDO196899 DNK196663:DNK196899 DXG196663:DXG196899 EHC196663:EHC196899 EQY196663:EQY196899 FAU196663:FAU196899 FKQ196663:FKQ196899 FUM196663:FUM196899 GEI196663:GEI196899 GOE196663:GOE196899 GYA196663:GYA196899 HHW196663:HHW196899 HRS196663:HRS196899 IBO196663:IBO196899 ILK196663:ILK196899 IVG196663:IVG196899 JFC196663:JFC196899 JOY196663:JOY196899 JYU196663:JYU196899 KIQ196663:KIQ196899 KSM196663:KSM196899 LCI196663:LCI196899 LME196663:LME196899 LWA196663:LWA196899 MFW196663:MFW196899 MPS196663:MPS196899 MZO196663:MZO196899 NJK196663:NJK196899 NTG196663:NTG196899 ODC196663:ODC196899 OMY196663:OMY196899 OWU196663:OWU196899 PGQ196663:PGQ196899 PQM196663:PQM196899 QAI196663:QAI196899 QKE196663:QKE196899 QUA196663:QUA196899 RDW196663:RDW196899 RNS196663:RNS196899 RXO196663:RXO196899 SHK196663:SHK196899 SRG196663:SRG196899 TBC196663:TBC196899 TKY196663:TKY196899 TUU196663:TUU196899 UEQ196663:UEQ196899 UOM196663:UOM196899 UYI196663:UYI196899 VIE196663:VIE196899 VSA196663:VSA196899 WBW196663:WBW196899 WLS196663:WLS196899 WVO196663:WVO196899 G262199:G262435 JC262199:JC262435 SY262199:SY262435 ACU262199:ACU262435 AMQ262199:AMQ262435 AWM262199:AWM262435 BGI262199:BGI262435 BQE262199:BQE262435 CAA262199:CAA262435 CJW262199:CJW262435 CTS262199:CTS262435 DDO262199:DDO262435 DNK262199:DNK262435 DXG262199:DXG262435 EHC262199:EHC262435 EQY262199:EQY262435 FAU262199:FAU262435 FKQ262199:FKQ262435 FUM262199:FUM262435 GEI262199:GEI262435 GOE262199:GOE262435 GYA262199:GYA262435 HHW262199:HHW262435 HRS262199:HRS262435 IBO262199:IBO262435 ILK262199:ILK262435 IVG262199:IVG262435 JFC262199:JFC262435 JOY262199:JOY262435 JYU262199:JYU262435 KIQ262199:KIQ262435 KSM262199:KSM262435 LCI262199:LCI262435 LME262199:LME262435 LWA262199:LWA262435 MFW262199:MFW262435 MPS262199:MPS262435 MZO262199:MZO262435 NJK262199:NJK262435 NTG262199:NTG262435 ODC262199:ODC262435 OMY262199:OMY262435 OWU262199:OWU262435 PGQ262199:PGQ262435 PQM262199:PQM262435 QAI262199:QAI262435 QKE262199:QKE262435 QUA262199:QUA262435 RDW262199:RDW262435 RNS262199:RNS262435 RXO262199:RXO262435 SHK262199:SHK262435 SRG262199:SRG262435 TBC262199:TBC262435 TKY262199:TKY262435 TUU262199:TUU262435 UEQ262199:UEQ262435 UOM262199:UOM262435 UYI262199:UYI262435 VIE262199:VIE262435 VSA262199:VSA262435 WBW262199:WBW262435 WLS262199:WLS262435 WVO262199:WVO262435 G327735:G327971 JC327735:JC327971 SY327735:SY327971 ACU327735:ACU327971 AMQ327735:AMQ327971 AWM327735:AWM327971 BGI327735:BGI327971 BQE327735:BQE327971 CAA327735:CAA327971 CJW327735:CJW327971 CTS327735:CTS327971 DDO327735:DDO327971 DNK327735:DNK327971 DXG327735:DXG327971 EHC327735:EHC327971 EQY327735:EQY327971 FAU327735:FAU327971 FKQ327735:FKQ327971 FUM327735:FUM327971 GEI327735:GEI327971 GOE327735:GOE327971 GYA327735:GYA327971 HHW327735:HHW327971 HRS327735:HRS327971 IBO327735:IBO327971 ILK327735:ILK327971 IVG327735:IVG327971 JFC327735:JFC327971 JOY327735:JOY327971 JYU327735:JYU327971 KIQ327735:KIQ327971 KSM327735:KSM327971 LCI327735:LCI327971 LME327735:LME327971 LWA327735:LWA327971 MFW327735:MFW327971 MPS327735:MPS327971 MZO327735:MZO327971 NJK327735:NJK327971 NTG327735:NTG327971 ODC327735:ODC327971 OMY327735:OMY327971 OWU327735:OWU327971 PGQ327735:PGQ327971 PQM327735:PQM327971 QAI327735:QAI327971 QKE327735:QKE327971 QUA327735:QUA327971 RDW327735:RDW327971 RNS327735:RNS327971 RXO327735:RXO327971 SHK327735:SHK327971 SRG327735:SRG327971 TBC327735:TBC327971 TKY327735:TKY327971 TUU327735:TUU327971 UEQ327735:UEQ327971 UOM327735:UOM327971 UYI327735:UYI327971 VIE327735:VIE327971 VSA327735:VSA327971 WBW327735:WBW327971 WLS327735:WLS327971 WVO327735:WVO327971 G393271:G393507 JC393271:JC393507 SY393271:SY393507 ACU393271:ACU393507 AMQ393271:AMQ393507 AWM393271:AWM393507 BGI393271:BGI393507 BQE393271:BQE393507 CAA393271:CAA393507 CJW393271:CJW393507 CTS393271:CTS393507 DDO393271:DDO393507 DNK393271:DNK393507 DXG393271:DXG393507 EHC393271:EHC393507 EQY393271:EQY393507 FAU393271:FAU393507 FKQ393271:FKQ393507 FUM393271:FUM393507 GEI393271:GEI393507 GOE393271:GOE393507 GYA393271:GYA393507 HHW393271:HHW393507 HRS393271:HRS393507 IBO393271:IBO393507 ILK393271:ILK393507 IVG393271:IVG393507 JFC393271:JFC393507 JOY393271:JOY393507 JYU393271:JYU393507 KIQ393271:KIQ393507 KSM393271:KSM393507 LCI393271:LCI393507 LME393271:LME393507 LWA393271:LWA393507 MFW393271:MFW393507 MPS393271:MPS393507 MZO393271:MZO393507 NJK393271:NJK393507 NTG393271:NTG393507 ODC393271:ODC393507 OMY393271:OMY393507 OWU393271:OWU393507 PGQ393271:PGQ393507 PQM393271:PQM393507 QAI393271:QAI393507 QKE393271:QKE393507 QUA393271:QUA393507 RDW393271:RDW393507 RNS393271:RNS393507 RXO393271:RXO393507 SHK393271:SHK393507 SRG393271:SRG393507 TBC393271:TBC393507 TKY393271:TKY393507 TUU393271:TUU393507 UEQ393271:UEQ393507 UOM393271:UOM393507 UYI393271:UYI393507 VIE393271:VIE393507 VSA393271:VSA393507 WBW393271:WBW393507 WLS393271:WLS393507 WVO393271:WVO393507 G458807:G459043 JC458807:JC459043 SY458807:SY459043 ACU458807:ACU459043 AMQ458807:AMQ459043 AWM458807:AWM459043 BGI458807:BGI459043 BQE458807:BQE459043 CAA458807:CAA459043 CJW458807:CJW459043 CTS458807:CTS459043 DDO458807:DDO459043 DNK458807:DNK459043 DXG458807:DXG459043 EHC458807:EHC459043 EQY458807:EQY459043 FAU458807:FAU459043 FKQ458807:FKQ459043 FUM458807:FUM459043 GEI458807:GEI459043 GOE458807:GOE459043 GYA458807:GYA459043 HHW458807:HHW459043 HRS458807:HRS459043 IBO458807:IBO459043 ILK458807:ILK459043 IVG458807:IVG459043 JFC458807:JFC459043 JOY458807:JOY459043 JYU458807:JYU459043 KIQ458807:KIQ459043 KSM458807:KSM459043 LCI458807:LCI459043 LME458807:LME459043 LWA458807:LWA459043 MFW458807:MFW459043 MPS458807:MPS459043 MZO458807:MZO459043 NJK458807:NJK459043 NTG458807:NTG459043 ODC458807:ODC459043 OMY458807:OMY459043 OWU458807:OWU459043 PGQ458807:PGQ459043 PQM458807:PQM459043 QAI458807:QAI459043 QKE458807:QKE459043 QUA458807:QUA459043 RDW458807:RDW459043 RNS458807:RNS459043 RXO458807:RXO459043 SHK458807:SHK459043 SRG458807:SRG459043 TBC458807:TBC459043 TKY458807:TKY459043 TUU458807:TUU459043 UEQ458807:UEQ459043 UOM458807:UOM459043 UYI458807:UYI459043 VIE458807:VIE459043 VSA458807:VSA459043 WBW458807:WBW459043 WLS458807:WLS459043 WVO458807:WVO459043 G524343:G524579 JC524343:JC524579 SY524343:SY524579 ACU524343:ACU524579 AMQ524343:AMQ524579 AWM524343:AWM524579 BGI524343:BGI524579 BQE524343:BQE524579 CAA524343:CAA524579 CJW524343:CJW524579 CTS524343:CTS524579 DDO524343:DDO524579 DNK524343:DNK524579 DXG524343:DXG524579 EHC524343:EHC524579 EQY524343:EQY524579 FAU524343:FAU524579 FKQ524343:FKQ524579 FUM524343:FUM524579 GEI524343:GEI524579 GOE524343:GOE524579 GYA524343:GYA524579 HHW524343:HHW524579 HRS524343:HRS524579 IBO524343:IBO524579 ILK524343:ILK524579 IVG524343:IVG524579 JFC524343:JFC524579 JOY524343:JOY524579 JYU524343:JYU524579 KIQ524343:KIQ524579 KSM524343:KSM524579 LCI524343:LCI524579 LME524343:LME524579 LWA524343:LWA524579 MFW524343:MFW524579 MPS524343:MPS524579 MZO524343:MZO524579 NJK524343:NJK524579 NTG524343:NTG524579 ODC524343:ODC524579 OMY524343:OMY524579 OWU524343:OWU524579 PGQ524343:PGQ524579 PQM524343:PQM524579 QAI524343:QAI524579 QKE524343:QKE524579 QUA524343:QUA524579 RDW524343:RDW524579 RNS524343:RNS524579 RXO524343:RXO524579 SHK524343:SHK524579 SRG524343:SRG524579 TBC524343:TBC524579 TKY524343:TKY524579 TUU524343:TUU524579 UEQ524343:UEQ524579 UOM524343:UOM524579 UYI524343:UYI524579 VIE524343:VIE524579 VSA524343:VSA524579 WBW524343:WBW524579 WLS524343:WLS524579 WVO524343:WVO524579 G589879:G590115 JC589879:JC590115 SY589879:SY590115 ACU589879:ACU590115 AMQ589879:AMQ590115 AWM589879:AWM590115 BGI589879:BGI590115 BQE589879:BQE590115 CAA589879:CAA590115 CJW589879:CJW590115 CTS589879:CTS590115 DDO589879:DDO590115 DNK589879:DNK590115 DXG589879:DXG590115 EHC589879:EHC590115 EQY589879:EQY590115 FAU589879:FAU590115 FKQ589879:FKQ590115 FUM589879:FUM590115 GEI589879:GEI590115 GOE589879:GOE590115 GYA589879:GYA590115 HHW589879:HHW590115 HRS589879:HRS590115 IBO589879:IBO590115 ILK589879:ILK590115 IVG589879:IVG590115 JFC589879:JFC590115 JOY589879:JOY590115 JYU589879:JYU590115 KIQ589879:KIQ590115 KSM589879:KSM590115 LCI589879:LCI590115 LME589879:LME590115 LWA589879:LWA590115 MFW589879:MFW590115 MPS589879:MPS590115 MZO589879:MZO590115 NJK589879:NJK590115 NTG589879:NTG590115 ODC589879:ODC590115 OMY589879:OMY590115 OWU589879:OWU590115 PGQ589879:PGQ590115 PQM589879:PQM590115 QAI589879:QAI590115 QKE589879:QKE590115 QUA589879:QUA590115 RDW589879:RDW590115 RNS589879:RNS590115 RXO589879:RXO590115 SHK589879:SHK590115 SRG589879:SRG590115 TBC589879:TBC590115 TKY589879:TKY590115 TUU589879:TUU590115 UEQ589879:UEQ590115 UOM589879:UOM590115 UYI589879:UYI590115 VIE589879:VIE590115 VSA589879:VSA590115 WBW589879:WBW590115 WLS589879:WLS590115 WVO589879:WVO590115 G655415:G655651 JC655415:JC655651 SY655415:SY655651 ACU655415:ACU655651 AMQ655415:AMQ655651 AWM655415:AWM655651 BGI655415:BGI655651 BQE655415:BQE655651 CAA655415:CAA655651 CJW655415:CJW655651 CTS655415:CTS655651 DDO655415:DDO655651 DNK655415:DNK655651 DXG655415:DXG655651 EHC655415:EHC655651 EQY655415:EQY655651 FAU655415:FAU655651 FKQ655415:FKQ655651 FUM655415:FUM655651 GEI655415:GEI655651 GOE655415:GOE655651 GYA655415:GYA655651 HHW655415:HHW655651 HRS655415:HRS655651 IBO655415:IBO655651 ILK655415:ILK655651 IVG655415:IVG655651 JFC655415:JFC655651 JOY655415:JOY655651 JYU655415:JYU655651 KIQ655415:KIQ655651 KSM655415:KSM655651 LCI655415:LCI655651 LME655415:LME655651 LWA655415:LWA655651 MFW655415:MFW655651 MPS655415:MPS655651 MZO655415:MZO655651 NJK655415:NJK655651 NTG655415:NTG655651 ODC655415:ODC655651 OMY655415:OMY655651 OWU655415:OWU655651 PGQ655415:PGQ655651 PQM655415:PQM655651 QAI655415:QAI655651 QKE655415:QKE655651 QUA655415:QUA655651 RDW655415:RDW655651 RNS655415:RNS655651 RXO655415:RXO655651 SHK655415:SHK655651 SRG655415:SRG655651 TBC655415:TBC655651 TKY655415:TKY655651 TUU655415:TUU655651 UEQ655415:UEQ655651 UOM655415:UOM655651 UYI655415:UYI655651 VIE655415:VIE655651 VSA655415:VSA655651 WBW655415:WBW655651 WLS655415:WLS655651 WVO655415:WVO655651 G720951:G721187 JC720951:JC721187 SY720951:SY721187 ACU720951:ACU721187 AMQ720951:AMQ721187 AWM720951:AWM721187 BGI720951:BGI721187 BQE720951:BQE721187 CAA720951:CAA721187 CJW720951:CJW721187 CTS720951:CTS721187 DDO720951:DDO721187 DNK720951:DNK721187 DXG720951:DXG721187 EHC720951:EHC721187 EQY720951:EQY721187 FAU720951:FAU721187 FKQ720951:FKQ721187 FUM720951:FUM721187 GEI720951:GEI721187 GOE720951:GOE721187 GYA720951:GYA721187 HHW720951:HHW721187 HRS720951:HRS721187 IBO720951:IBO721187 ILK720951:ILK721187 IVG720951:IVG721187 JFC720951:JFC721187 JOY720951:JOY721187 JYU720951:JYU721187 KIQ720951:KIQ721187 KSM720951:KSM721187 LCI720951:LCI721187 LME720951:LME721187 LWA720951:LWA721187 MFW720951:MFW721187 MPS720951:MPS721187 MZO720951:MZO721187 NJK720951:NJK721187 NTG720951:NTG721187 ODC720951:ODC721187 OMY720951:OMY721187 OWU720951:OWU721187 PGQ720951:PGQ721187 PQM720951:PQM721187 QAI720951:QAI721187 QKE720951:QKE721187 QUA720951:QUA721187 RDW720951:RDW721187 RNS720951:RNS721187 RXO720951:RXO721187 SHK720951:SHK721187 SRG720951:SRG721187 TBC720951:TBC721187 TKY720951:TKY721187 TUU720951:TUU721187 UEQ720951:UEQ721187 UOM720951:UOM721187 UYI720951:UYI721187 VIE720951:VIE721187 VSA720951:VSA721187 WBW720951:WBW721187 WLS720951:WLS721187 WVO720951:WVO721187 G786487:G786723 JC786487:JC786723 SY786487:SY786723 ACU786487:ACU786723 AMQ786487:AMQ786723 AWM786487:AWM786723 BGI786487:BGI786723 BQE786487:BQE786723 CAA786487:CAA786723 CJW786487:CJW786723 CTS786487:CTS786723 DDO786487:DDO786723 DNK786487:DNK786723 DXG786487:DXG786723 EHC786487:EHC786723 EQY786487:EQY786723 FAU786487:FAU786723 FKQ786487:FKQ786723 FUM786487:FUM786723 GEI786487:GEI786723 GOE786487:GOE786723 GYA786487:GYA786723 HHW786487:HHW786723 HRS786487:HRS786723 IBO786487:IBO786723 ILK786487:ILK786723 IVG786487:IVG786723 JFC786487:JFC786723 JOY786487:JOY786723 JYU786487:JYU786723 KIQ786487:KIQ786723 KSM786487:KSM786723 LCI786487:LCI786723 LME786487:LME786723 LWA786487:LWA786723 MFW786487:MFW786723 MPS786487:MPS786723 MZO786487:MZO786723 NJK786487:NJK786723 NTG786487:NTG786723 ODC786487:ODC786723 OMY786487:OMY786723 OWU786487:OWU786723 PGQ786487:PGQ786723 PQM786487:PQM786723 QAI786487:QAI786723 QKE786487:QKE786723 QUA786487:QUA786723 RDW786487:RDW786723 RNS786487:RNS786723 RXO786487:RXO786723 SHK786487:SHK786723 SRG786487:SRG786723 TBC786487:TBC786723 TKY786487:TKY786723 TUU786487:TUU786723 UEQ786487:UEQ786723 UOM786487:UOM786723 UYI786487:UYI786723 VIE786487:VIE786723 VSA786487:VSA786723 WBW786487:WBW786723 WLS786487:WLS786723 WVO786487:WVO786723 G852023:G852259 JC852023:JC852259 SY852023:SY852259 ACU852023:ACU852259 AMQ852023:AMQ852259 AWM852023:AWM852259 BGI852023:BGI852259 BQE852023:BQE852259 CAA852023:CAA852259 CJW852023:CJW852259 CTS852023:CTS852259 DDO852023:DDO852259 DNK852023:DNK852259 DXG852023:DXG852259 EHC852023:EHC852259 EQY852023:EQY852259 FAU852023:FAU852259 FKQ852023:FKQ852259 FUM852023:FUM852259 GEI852023:GEI852259 GOE852023:GOE852259 GYA852023:GYA852259 HHW852023:HHW852259 HRS852023:HRS852259 IBO852023:IBO852259 ILK852023:ILK852259 IVG852023:IVG852259 JFC852023:JFC852259 JOY852023:JOY852259 JYU852023:JYU852259 KIQ852023:KIQ852259 KSM852023:KSM852259 LCI852023:LCI852259 LME852023:LME852259 LWA852023:LWA852259 MFW852023:MFW852259 MPS852023:MPS852259 MZO852023:MZO852259 NJK852023:NJK852259 NTG852023:NTG852259 ODC852023:ODC852259 OMY852023:OMY852259 OWU852023:OWU852259 PGQ852023:PGQ852259 PQM852023:PQM852259 QAI852023:QAI852259 QKE852023:QKE852259 QUA852023:QUA852259 RDW852023:RDW852259 RNS852023:RNS852259 RXO852023:RXO852259 SHK852023:SHK852259 SRG852023:SRG852259 TBC852023:TBC852259 TKY852023:TKY852259 TUU852023:TUU852259 UEQ852023:UEQ852259 UOM852023:UOM852259 UYI852023:UYI852259 VIE852023:VIE852259 VSA852023:VSA852259 WBW852023:WBW852259 WLS852023:WLS852259 WVO852023:WVO852259 G917559:G917795 JC917559:JC917795 SY917559:SY917795 ACU917559:ACU917795 AMQ917559:AMQ917795 AWM917559:AWM917795 BGI917559:BGI917795 BQE917559:BQE917795 CAA917559:CAA917795 CJW917559:CJW917795 CTS917559:CTS917795 DDO917559:DDO917795 DNK917559:DNK917795 DXG917559:DXG917795 EHC917559:EHC917795 EQY917559:EQY917795 FAU917559:FAU917795 FKQ917559:FKQ917795 FUM917559:FUM917795 GEI917559:GEI917795 GOE917559:GOE917795 GYA917559:GYA917795 HHW917559:HHW917795 HRS917559:HRS917795 IBO917559:IBO917795 ILK917559:ILK917795 IVG917559:IVG917795 JFC917559:JFC917795 JOY917559:JOY917795 JYU917559:JYU917795 KIQ917559:KIQ917795 KSM917559:KSM917795 LCI917559:LCI917795 LME917559:LME917795 LWA917559:LWA917795 MFW917559:MFW917795 MPS917559:MPS917795 MZO917559:MZO917795 NJK917559:NJK917795 NTG917559:NTG917795 ODC917559:ODC917795 OMY917559:OMY917795 OWU917559:OWU917795 PGQ917559:PGQ917795 PQM917559:PQM917795 QAI917559:QAI917795 QKE917559:QKE917795 QUA917559:QUA917795 RDW917559:RDW917795 RNS917559:RNS917795 RXO917559:RXO917795 SHK917559:SHK917795 SRG917559:SRG917795 TBC917559:TBC917795 TKY917559:TKY917795 TUU917559:TUU917795 UEQ917559:UEQ917795 UOM917559:UOM917795 UYI917559:UYI917795 VIE917559:VIE917795 VSA917559:VSA917795 WBW917559:WBW917795 WLS917559:WLS917795 WVO917559:WVO917795 G983095:G983331 JC983095:JC983331 SY983095:SY983331 ACU983095:ACU983331 AMQ983095:AMQ983331 AWM983095:AWM983331 BGI983095:BGI983331 BQE983095:BQE983331 CAA983095:CAA983331 CJW983095:CJW983331 CTS983095:CTS983331 DDO983095:DDO983331 DNK983095:DNK983331 DXG983095:DXG983331 EHC983095:EHC983331 EQY983095:EQY983331 FAU983095:FAU983331 FKQ983095:FKQ983331 FUM983095:FUM983331 GEI983095:GEI983331 GOE983095:GOE983331 GYA983095:GYA983331 HHW983095:HHW983331 HRS983095:HRS983331 IBO983095:IBO983331 ILK983095:ILK983331 IVG983095:IVG983331 JFC983095:JFC983331 JOY983095:JOY983331 JYU983095:JYU983331 KIQ983095:KIQ983331 KSM983095:KSM983331 LCI983095:LCI983331 LME983095:LME983331 LWA983095:LWA983331 MFW983095:MFW983331 MPS983095:MPS983331 MZO983095:MZO983331 NJK983095:NJK983331 NTG983095:NTG983331 ODC983095:ODC983331 OMY983095:OMY983331 OWU983095:OWU983331 PGQ983095:PGQ983331 PQM983095:PQM983331 QAI983095:QAI983331 QKE983095:QKE983331 QUA983095:QUA983331 RDW983095:RDW983331 RNS983095:RNS983331 RXO983095:RXO983331 SHK983095:SHK983331 SRG983095:SRG983331 TBC983095:TBC983331 TKY983095:TKY983331 TUU983095:TUU983331 UEQ983095:UEQ983331 UOM983095:UOM983331 UYI983095:UYI983331 VIE983095:VIE983331 VSA983095:VSA983331 WBW983095:WBW983331 WLS983095:WLS983331 WVO983095:WVO983331 WVK983095:WVK983331 IY55:IY291 SU55:SU291 ACQ55:ACQ291 AMM55:AMM291 AWI55:AWI291 BGE55:BGE291 BQA55:BQA291 BZW55:BZW291 CJS55:CJS291 CTO55:CTO291 DDK55:DDK291 DNG55:DNG291 DXC55:DXC291 EGY55:EGY291 EQU55:EQU291 FAQ55:FAQ291 FKM55:FKM291 FUI55:FUI291 GEE55:GEE291 GOA55:GOA291 GXW55:GXW291 HHS55:HHS291 HRO55:HRO291 IBK55:IBK291 ILG55:ILG291 IVC55:IVC291 JEY55:JEY291 JOU55:JOU291 JYQ55:JYQ291 KIM55:KIM291 KSI55:KSI291 LCE55:LCE291 LMA55:LMA291 LVW55:LVW291 MFS55:MFS291 MPO55:MPO291 MZK55:MZK291 NJG55:NJG291 NTC55:NTC291 OCY55:OCY291 OMU55:OMU291 OWQ55:OWQ291 PGM55:PGM291 PQI55:PQI291 QAE55:QAE291 QKA55:QKA291 QTW55:QTW291 RDS55:RDS291 RNO55:RNO291 RXK55:RXK291 SHG55:SHG291 SRC55:SRC291 TAY55:TAY291 TKU55:TKU291 TUQ55:TUQ291 UEM55:UEM291 UOI55:UOI291 UYE55:UYE291 VIA55:VIA291 VRW55:VRW291 WBS55:WBS291 WLO55:WLO291 WVK55:WVK291 C65591:C65827 IY65591:IY65827 SU65591:SU65827 ACQ65591:ACQ65827 AMM65591:AMM65827 AWI65591:AWI65827 BGE65591:BGE65827 BQA65591:BQA65827 BZW65591:BZW65827 CJS65591:CJS65827 CTO65591:CTO65827 DDK65591:DDK65827 DNG65591:DNG65827 DXC65591:DXC65827 EGY65591:EGY65827 EQU65591:EQU65827 FAQ65591:FAQ65827 FKM65591:FKM65827 FUI65591:FUI65827 GEE65591:GEE65827 GOA65591:GOA65827 GXW65591:GXW65827 HHS65591:HHS65827 HRO65591:HRO65827 IBK65591:IBK65827 ILG65591:ILG65827 IVC65591:IVC65827 JEY65591:JEY65827 JOU65591:JOU65827 JYQ65591:JYQ65827 KIM65591:KIM65827 KSI65591:KSI65827 LCE65591:LCE65827 LMA65591:LMA65827 LVW65591:LVW65827 MFS65591:MFS65827 MPO65591:MPO65827 MZK65591:MZK65827 NJG65591:NJG65827 NTC65591:NTC65827 OCY65591:OCY65827 OMU65591:OMU65827 OWQ65591:OWQ65827 PGM65591:PGM65827 PQI65591:PQI65827 QAE65591:QAE65827 QKA65591:QKA65827 QTW65591:QTW65827 RDS65591:RDS65827 RNO65591:RNO65827 RXK65591:RXK65827 SHG65591:SHG65827 SRC65591:SRC65827 TAY65591:TAY65827 TKU65591:TKU65827 TUQ65591:TUQ65827 UEM65591:UEM65827 UOI65591:UOI65827 UYE65591:UYE65827 VIA65591:VIA65827 VRW65591:VRW65827 WBS65591:WBS65827 WLO65591:WLO65827 WVK65591:WVK65827 C131127:C131363 IY131127:IY131363 SU131127:SU131363 ACQ131127:ACQ131363 AMM131127:AMM131363 AWI131127:AWI131363 BGE131127:BGE131363 BQA131127:BQA131363 BZW131127:BZW131363 CJS131127:CJS131363 CTO131127:CTO131363 DDK131127:DDK131363 DNG131127:DNG131363 DXC131127:DXC131363 EGY131127:EGY131363 EQU131127:EQU131363 FAQ131127:FAQ131363 FKM131127:FKM131363 FUI131127:FUI131363 GEE131127:GEE131363 GOA131127:GOA131363 GXW131127:GXW131363 HHS131127:HHS131363 HRO131127:HRO131363 IBK131127:IBK131363 ILG131127:ILG131363 IVC131127:IVC131363 JEY131127:JEY131363 JOU131127:JOU131363 JYQ131127:JYQ131363 KIM131127:KIM131363 KSI131127:KSI131363 LCE131127:LCE131363 LMA131127:LMA131363 LVW131127:LVW131363 MFS131127:MFS131363 MPO131127:MPO131363 MZK131127:MZK131363 NJG131127:NJG131363 NTC131127:NTC131363 OCY131127:OCY131363 OMU131127:OMU131363 OWQ131127:OWQ131363 PGM131127:PGM131363 PQI131127:PQI131363 QAE131127:QAE131363 QKA131127:QKA131363 QTW131127:QTW131363 RDS131127:RDS131363 RNO131127:RNO131363 RXK131127:RXK131363 SHG131127:SHG131363 SRC131127:SRC131363 TAY131127:TAY131363 TKU131127:TKU131363 TUQ131127:TUQ131363 UEM131127:UEM131363 UOI131127:UOI131363 UYE131127:UYE131363 VIA131127:VIA131363 VRW131127:VRW131363 WBS131127:WBS131363 WLO131127:WLO131363 WVK131127:WVK131363 C196663:C196899 IY196663:IY196899 SU196663:SU196899 ACQ196663:ACQ196899 AMM196663:AMM196899 AWI196663:AWI196899 BGE196663:BGE196899 BQA196663:BQA196899 BZW196663:BZW196899 CJS196663:CJS196899 CTO196663:CTO196899 DDK196663:DDK196899 DNG196663:DNG196899 DXC196663:DXC196899 EGY196663:EGY196899 EQU196663:EQU196899 FAQ196663:FAQ196899 FKM196663:FKM196899 FUI196663:FUI196899 GEE196663:GEE196899 GOA196663:GOA196899 GXW196663:GXW196899 HHS196663:HHS196899 HRO196663:HRO196899 IBK196663:IBK196899 ILG196663:ILG196899 IVC196663:IVC196899 JEY196663:JEY196899 JOU196663:JOU196899 JYQ196663:JYQ196899 KIM196663:KIM196899 KSI196663:KSI196899 LCE196663:LCE196899 LMA196663:LMA196899 LVW196663:LVW196899 MFS196663:MFS196899 MPO196663:MPO196899 MZK196663:MZK196899 NJG196663:NJG196899 NTC196663:NTC196899 OCY196663:OCY196899 OMU196663:OMU196899 OWQ196663:OWQ196899 PGM196663:PGM196899 PQI196663:PQI196899 QAE196663:QAE196899 QKA196663:QKA196899 QTW196663:QTW196899 RDS196663:RDS196899 RNO196663:RNO196899 RXK196663:RXK196899 SHG196663:SHG196899 SRC196663:SRC196899 TAY196663:TAY196899 TKU196663:TKU196899 TUQ196663:TUQ196899 UEM196663:UEM196899 UOI196663:UOI196899 UYE196663:UYE196899 VIA196663:VIA196899 VRW196663:VRW196899 WBS196663:WBS196899 WLO196663:WLO196899 WVK196663:WVK196899 C262199:C262435 IY262199:IY262435 SU262199:SU262435 ACQ262199:ACQ262435 AMM262199:AMM262435 AWI262199:AWI262435 BGE262199:BGE262435 BQA262199:BQA262435 BZW262199:BZW262435 CJS262199:CJS262435 CTO262199:CTO262435 DDK262199:DDK262435 DNG262199:DNG262435 DXC262199:DXC262435 EGY262199:EGY262435 EQU262199:EQU262435 FAQ262199:FAQ262435 FKM262199:FKM262435 FUI262199:FUI262435 GEE262199:GEE262435 GOA262199:GOA262435 GXW262199:GXW262435 HHS262199:HHS262435 HRO262199:HRO262435 IBK262199:IBK262435 ILG262199:ILG262435 IVC262199:IVC262435 JEY262199:JEY262435 JOU262199:JOU262435 JYQ262199:JYQ262435 KIM262199:KIM262435 KSI262199:KSI262435 LCE262199:LCE262435 LMA262199:LMA262435 LVW262199:LVW262435 MFS262199:MFS262435 MPO262199:MPO262435 MZK262199:MZK262435 NJG262199:NJG262435 NTC262199:NTC262435 OCY262199:OCY262435 OMU262199:OMU262435 OWQ262199:OWQ262435 PGM262199:PGM262435 PQI262199:PQI262435 QAE262199:QAE262435 QKA262199:QKA262435 QTW262199:QTW262435 RDS262199:RDS262435 RNO262199:RNO262435 RXK262199:RXK262435 SHG262199:SHG262435 SRC262199:SRC262435 TAY262199:TAY262435 TKU262199:TKU262435 TUQ262199:TUQ262435 UEM262199:UEM262435 UOI262199:UOI262435 UYE262199:UYE262435 VIA262199:VIA262435 VRW262199:VRW262435 WBS262199:WBS262435 WLO262199:WLO262435 WVK262199:WVK262435 C327735:C327971 IY327735:IY327971 SU327735:SU327971 ACQ327735:ACQ327971 AMM327735:AMM327971 AWI327735:AWI327971 BGE327735:BGE327971 BQA327735:BQA327971 BZW327735:BZW327971 CJS327735:CJS327971 CTO327735:CTO327971 DDK327735:DDK327971 DNG327735:DNG327971 DXC327735:DXC327971 EGY327735:EGY327971 EQU327735:EQU327971 FAQ327735:FAQ327971 FKM327735:FKM327971 FUI327735:FUI327971 GEE327735:GEE327971 GOA327735:GOA327971 GXW327735:GXW327971 HHS327735:HHS327971 HRO327735:HRO327971 IBK327735:IBK327971 ILG327735:ILG327971 IVC327735:IVC327971 JEY327735:JEY327971 JOU327735:JOU327971 JYQ327735:JYQ327971 KIM327735:KIM327971 KSI327735:KSI327971 LCE327735:LCE327971 LMA327735:LMA327971 LVW327735:LVW327971 MFS327735:MFS327971 MPO327735:MPO327971 MZK327735:MZK327971 NJG327735:NJG327971 NTC327735:NTC327971 OCY327735:OCY327971 OMU327735:OMU327971 OWQ327735:OWQ327971 PGM327735:PGM327971 PQI327735:PQI327971 QAE327735:QAE327971 QKA327735:QKA327971 QTW327735:QTW327971 RDS327735:RDS327971 RNO327735:RNO327971 RXK327735:RXK327971 SHG327735:SHG327971 SRC327735:SRC327971 TAY327735:TAY327971 TKU327735:TKU327971 TUQ327735:TUQ327971 UEM327735:UEM327971 UOI327735:UOI327971 UYE327735:UYE327971 VIA327735:VIA327971 VRW327735:VRW327971 WBS327735:WBS327971 WLO327735:WLO327971 WVK327735:WVK327971 C393271:C393507 IY393271:IY393507 SU393271:SU393507 ACQ393271:ACQ393507 AMM393271:AMM393507 AWI393271:AWI393507 BGE393271:BGE393507 BQA393271:BQA393507 BZW393271:BZW393507 CJS393271:CJS393507 CTO393271:CTO393507 DDK393271:DDK393507 DNG393271:DNG393507 DXC393271:DXC393507 EGY393271:EGY393507 EQU393271:EQU393507 FAQ393271:FAQ393507 FKM393271:FKM393507 FUI393271:FUI393507 GEE393271:GEE393507 GOA393271:GOA393507 GXW393271:GXW393507 HHS393271:HHS393507 HRO393271:HRO393507 IBK393271:IBK393507 ILG393271:ILG393507 IVC393271:IVC393507 JEY393271:JEY393507 JOU393271:JOU393507 JYQ393271:JYQ393507 KIM393271:KIM393507 KSI393271:KSI393507 LCE393271:LCE393507 LMA393271:LMA393507 LVW393271:LVW393507 MFS393271:MFS393507 MPO393271:MPO393507 MZK393271:MZK393507 NJG393271:NJG393507 NTC393271:NTC393507 OCY393271:OCY393507 OMU393271:OMU393507 OWQ393271:OWQ393507 PGM393271:PGM393507 PQI393271:PQI393507 QAE393271:QAE393507 QKA393271:QKA393507 QTW393271:QTW393507 RDS393271:RDS393507 RNO393271:RNO393507 RXK393271:RXK393507 SHG393271:SHG393507 SRC393271:SRC393507 TAY393271:TAY393507 TKU393271:TKU393507 TUQ393271:TUQ393507 UEM393271:UEM393507 UOI393271:UOI393507 UYE393271:UYE393507 VIA393271:VIA393507 VRW393271:VRW393507 WBS393271:WBS393507 WLO393271:WLO393507 WVK393271:WVK393507 C458807:C459043 IY458807:IY459043 SU458807:SU459043 ACQ458807:ACQ459043 AMM458807:AMM459043 AWI458807:AWI459043 BGE458807:BGE459043 BQA458807:BQA459043 BZW458807:BZW459043 CJS458807:CJS459043 CTO458807:CTO459043 DDK458807:DDK459043 DNG458807:DNG459043 DXC458807:DXC459043 EGY458807:EGY459043 EQU458807:EQU459043 FAQ458807:FAQ459043 FKM458807:FKM459043 FUI458807:FUI459043 GEE458807:GEE459043 GOA458807:GOA459043 GXW458807:GXW459043 HHS458807:HHS459043 HRO458807:HRO459043 IBK458807:IBK459043 ILG458807:ILG459043 IVC458807:IVC459043 JEY458807:JEY459043 JOU458807:JOU459043 JYQ458807:JYQ459043 KIM458807:KIM459043 KSI458807:KSI459043 LCE458807:LCE459043 LMA458807:LMA459043 LVW458807:LVW459043 MFS458807:MFS459043 MPO458807:MPO459043 MZK458807:MZK459043 NJG458807:NJG459043 NTC458807:NTC459043 OCY458807:OCY459043 OMU458807:OMU459043 OWQ458807:OWQ459043 PGM458807:PGM459043 PQI458807:PQI459043 QAE458807:QAE459043 QKA458807:QKA459043 QTW458807:QTW459043 RDS458807:RDS459043 RNO458807:RNO459043 RXK458807:RXK459043 SHG458807:SHG459043 SRC458807:SRC459043 TAY458807:TAY459043 TKU458807:TKU459043 TUQ458807:TUQ459043 UEM458807:UEM459043 UOI458807:UOI459043 UYE458807:UYE459043 VIA458807:VIA459043 VRW458807:VRW459043 WBS458807:WBS459043 WLO458807:WLO459043 WVK458807:WVK459043 C524343:C524579 IY524343:IY524579 SU524343:SU524579 ACQ524343:ACQ524579 AMM524343:AMM524579 AWI524343:AWI524579 BGE524343:BGE524579 BQA524343:BQA524579 BZW524343:BZW524579 CJS524343:CJS524579 CTO524343:CTO524579 DDK524343:DDK524579 DNG524343:DNG524579 DXC524343:DXC524579 EGY524343:EGY524579 EQU524343:EQU524579 FAQ524343:FAQ524579 FKM524343:FKM524579 FUI524343:FUI524579 GEE524343:GEE524579 GOA524343:GOA524579 GXW524343:GXW524579 HHS524343:HHS524579 HRO524343:HRO524579 IBK524343:IBK524579 ILG524343:ILG524579 IVC524343:IVC524579 JEY524343:JEY524579 JOU524343:JOU524579 JYQ524343:JYQ524579 KIM524343:KIM524579 KSI524343:KSI524579 LCE524343:LCE524579 LMA524343:LMA524579 LVW524343:LVW524579 MFS524343:MFS524579 MPO524343:MPO524579 MZK524343:MZK524579 NJG524343:NJG524579 NTC524343:NTC524579 OCY524343:OCY524579 OMU524343:OMU524579 OWQ524343:OWQ524579 PGM524343:PGM524579 PQI524343:PQI524579 QAE524343:QAE524579 QKA524343:QKA524579 QTW524343:QTW524579 RDS524343:RDS524579 RNO524343:RNO524579 RXK524343:RXK524579 SHG524343:SHG524579 SRC524343:SRC524579 TAY524343:TAY524579 TKU524343:TKU524579 TUQ524343:TUQ524579 UEM524343:UEM524579 UOI524343:UOI524579 UYE524343:UYE524579 VIA524343:VIA524579 VRW524343:VRW524579 WBS524343:WBS524579 WLO524343:WLO524579 WVK524343:WVK524579 C589879:C590115 IY589879:IY590115 SU589879:SU590115 ACQ589879:ACQ590115 AMM589879:AMM590115 AWI589879:AWI590115 BGE589879:BGE590115 BQA589879:BQA590115 BZW589879:BZW590115 CJS589879:CJS590115 CTO589879:CTO590115 DDK589879:DDK590115 DNG589879:DNG590115 DXC589879:DXC590115 EGY589879:EGY590115 EQU589879:EQU590115 FAQ589879:FAQ590115 FKM589879:FKM590115 FUI589879:FUI590115 GEE589879:GEE590115 GOA589879:GOA590115 GXW589879:GXW590115 HHS589879:HHS590115 HRO589879:HRO590115 IBK589879:IBK590115 ILG589879:ILG590115 IVC589879:IVC590115 JEY589879:JEY590115 JOU589879:JOU590115 JYQ589879:JYQ590115 KIM589879:KIM590115 KSI589879:KSI590115 LCE589879:LCE590115 LMA589879:LMA590115 LVW589879:LVW590115 MFS589879:MFS590115 MPO589879:MPO590115 MZK589879:MZK590115 NJG589879:NJG590115 NTC589879:NTC590115 OCY589879:OCY590115 OMU589879:OMU590115 OWQ589879:OWQ590115 PGM589879:PGM590115 PQI589879:PQI590115 QAE589879:QAE590115 QKA589879:QKA590115 QTW589879:QTW590115 RDS589879:RDS590115 RNO589879:RNO590115 RXK589879:RXK590115 SHG589879:SHG590115 SRC589879:SRC590115 TAY589879:TAY590115 TKU589879:TKU590115 TUQ589879:TUQ590115 UEM589879:UEM590115 UOI589879:UOI590115 UYE589879:UYE590115 VIA589879:VIA590115 VRW589879:VRW590115 WBS589879:WBS590115 WLO589879:WLO590115 WVK589879:WVK590115 C655415:C655651 IY655415:IY655651 SU655415:SU655651 ACQ655415:ACQ655651 AMM655415:AMM655651 AWI655415:AWI655651 BGE655415:BGE655651 BQA655415:BQA655651 BZW655415:BZW655651 CJS655415:CJS655651 CTO655415:CTO655651 DDK655415:DDK655651 DNG655415:DNG655651 DXC655415:DXC655651 EGY655415:EGY655651 EQU655415:EQU655651 FAQ655415:FAQ655651 FKM655415:FKM655651 FUI655415:FUI655651 GEE655415:GEE655651 GOA655415:GOA655651 GXW655415:GXW655651 HHS655415:HHS655651 HRO655415:HRO655651 IBK655415:IBK655651 ILG655415:ILG655651 IVC655415:IVC655651 JEY655415:JEY655651 JOU655415:JOU655651 JYQ655415:JYQ655651 KIM655415:KIM655651 KSI655415:KSI655651 LCE655415:LCE655651 LMA655415:LMA655651 LVW655415:LVW655651 MFS655415:MFS655651 MPO655415:MPO655651 MZK655415:MZK655651 NJG655415:NJG655651 NTC655415:NTC655651 OCY655415:OCY655651 OMU655415:OMU655651 OWQ655415:OWQ655651 PGM655415:PGM655651 PQI655415:PQI655651 QAE655415:QAE655651 QKA655415:QKA655651 QTW655415:QTW655651 RDS655415:RDS655651 RNO655415:RNO655651 RXK655415:RXK655651 SHG655415:SHG655651 SRC655415:SRC655651 TAY655415:TAY655651 TKU655415:TKU655651 TUQ655415:TUQ655651 UEM655415:UEM655651 UOI655415:UOI655651 UYE655415:UYE655651 VIA655415:VIA655651 VRW655415:VRW655651 WBS655415:WBS655651 WLO655415:WLO655651 WVK655415:WVK655651 C720951:C721187 IY720951:IY721187 SU720951:SU721187 ACQ720951:ACQ721187 AMM720951:AMM721187 AWI720951:AWI721187 BGE720951:BGE721187 BQA720951:BQA721187 BZW720951:BZW721187 CJS720951:CJS721187 CTO720951:CTO721187 DDK720951:DDK721187 DNG720951:DNG721187 DXC720951:DXC721187 EGY720951:EGY721187 EQU720951:EQU721187 FAQ720951:FAQ721187 FKM720951:FKM721187 FUI720951:FUI721187 GEE720951:GEE721187 GOA720951:GOA721187 GXW720951:GXW721187 HHS720951:HHS721187 HRO720951:HRO721187 IBK720951:IBK721187 ILG720951:ILG721187 IVC720951:IVC721187 JEY720951:JEY721187 JOU720951:JOU721187 JYQ720951:JYQ721187 KIM720951:KIM721187 KSI720951:KSI721187 LCE720951:LCE721187 LMA720951:LMA721187 LVW720951:LVW721187 MFS720951:MFS721187 MPO720951:MPO721187 MZK720951:MZK721187 NJG720951:NJG721187 NTC720951:NTC721187 OCY720951:OCY721187 OMU720951:OMU721187 OWQ720951:OWQ721187 PGM720951:PGM721187 PQI720951:PQI721187 QAE720951:QAE721187 QKA720951:QKA721187 QTW720951:QTW721187 RDS720951:RDS721187 RNO720951:RNO721187 RXK720951:RXK721187 SHG720951:SHG721187 SRC720951:SRC721187 TAY720951:TAY721187 TKU720951:TKU721187 TUQ720951:TUQ721187 UEM720951:UEM721187 UOI720951:UOI721187 UYE720951:UYE721187 VIA720951:VIA721187 VRW720951:VRW721187 WBS720951:WBS721187 WLO720951:WLO721187 WVK720951:WVK721187 C786487:C786723 IY786487:IY786723 SU786487:SU786723 ACQ786487:ACQ786723 AMM786487:AMM786723 AWI786487:AWI786723 BGE786487:BGE786723 BQA786487:BQA786723 BZW786487:BZW786723 CJS786487:CJS786723 CTO786487:CTO786723 DDK786487:DDK786723 DNG786487:DNG786723 DXC786487:DXC786723 EGY786487:EGY786723 EQU786487:EQU786723 FAQ786487:FAQ786723 FKM786487:FKM786723 FUI786487:FUI786723 GEE786487:GEE786723 GOA786487:GOA786723 GXW786487:GXW786723 HHS786487:HHS786723 HRO786487:HRO786723 IBK786487:IBK786723 ILG786487:ILG786723 IVC786487:IVC786723 JEY786487:JEY786723 JOU786487:JOU786723 JYQ786487:JYQ786723 KIM786487:KIM786723 KSI786487:KSI786723 LCE786487:LCE786723 LMA786487:LMA786723 LVW786487:LVW786723 MFS786487:MFS786723 MPO786487:MPO786723 MZK786487:MZK786723 NJG786487:NJG786723 NTC786487:NTC786723 OCY786487:OCY786723 OMU786487:OMU786723 OWQ786487:OWQ786723 PGM786487:PGM786723 PQI786487:PQI786723 QAE786487:QAE786723 QKA786487:QKA786723 QTW786487:QTW786723 RDS786487:RDS786723 RNO786487:RNO786723 RXK786487:RXK786723 SHG786487:SHG786723 SRC786487:SRC786723 TAY786487:TAY786723 TKU786487:TKU786723 TUQ786487:TUQ786723 UEM786487:UEM786723 UOI786487:UOI786723 UYE786487:UYE786723 VIA786487:VIA786723 VRW786487:VRW786723 WBS786487:WBS786723 WLO786487:WLO786723 WVK786487:WVK786723 C852023:C852259 IY852023:IY852259 SU852023:SU852259 ACQ852023:ACQ852259 AMM852023:AMM852259 AWI852023:AWI852259 BGE852023:BGE852259 BQA852023:BQA852259 BZW852023:BZW852259 CJS852023:CJS852259 CTO852023:CTO852259 DDK852023:DDK852259 DNG852023:DNG852259 DXC852023:DXC852259 EGY852023:EGY852259 EQU852023:EQU852259 FAQ852023:FAQ852259 FKM852023:FKM852259 FUI852023:FUI852259 GEE852023:GEE852259 GOA852023:GOA852259 GXW852023:GXW852259 HHS852023:HHS852259 HRO852023:HRO852259 IBK852023:IBK852259 ILG852023:ILG852259 IVC852023:IVC852259 JEY852023:JEY852259 JOU852023:JOU852259 JYQ852023:JYQ852259 KIM852023:KIM852259 KSI852023:KSI852259 LCE852023:LCE852259 LMA852023:LMA852259 LVW852023:LVW852259 MFS852023:MFS852259 MPO852023:MPO852259 MZK852023:MZK852259 NJG852023:NJG852259 NTC852023:NTC852259 OCY852023:OCY852259 OMU852023:OMU852259 OWQ852023:OWQ852259 PGM852023:PGM852259 PQI852023:PQI852259 QAE852023:QAE852259 QKA852023:QKA852259 QTW852023:QTW852259 RDS852023:RDS852259 RNO852023:RNO852259 RXK852023:RXK852259 SHG852023:SHG852259 SRC852023:SRC852259 TAY852023:TAY852259 TKU852023:TKU852259 TUQ852023:TUQ852259 UEM852023:UEM852259 UOI852023:UOI852259 UYE852023:UYE852259 VIA852023:VIA852259 VRW852023:VRW852259 WBS852023:WBS852259 WLO852023:WLO852259 WVK852023:WVK852259 C917559:C917795 IY917559:IY917795 SU917559:SU917795 ACQ917559:ACQ917795 AMM917559:AMM917795 AWI917559:AWI917795 BGE917559:BGE917795 BQA917559:BQA917795 BZW917559:BZW917795 CJS917559:CJS917795 CTO917559:CTO917795 DDK917559:DDK917795 DNG917559:DNG917795 DXC917559:DXC917795 EGY917559:EGY917795 EQU917559:EQU917795 FAQ917559:FAQ917795 FKM917559:FKM917795 FUI917559:FUI917795 GEE917559:GEE917795 GOA917559:GOA917795 GXW917559:GXW917795 HHS917559:HHS917795 HRO917559:HRO917795 IBK917559:IBK917795 ILG917559:ILG917795 IVC917559:IVC917795 JEY917559:JEY917795 JOU917559:JOU917795 JYQ917559:JYQ917795 KIM917559:KIM917795 KSI917559:KSI917795 LCE917559:LCE917795 LMA917559:LMA917795 LVW917559:LVW917795 MFS917559:MFS917795 MPO917559:MPO917795 MZK917559:MZK917795 NJG917559:NJG917795 NTC917559:NTC917795 OCY917559:OCY917795 OMU917559:OMU917795 OWQ917559:OWQ917795 PGM917559:PGM917795 PQI917559:PQI917795 QAE917559:QAE917795 QKA917559:QKA917795 QTW917559:QTW917795 RDS917559:RDS917795 RNO917559:RNO917795 RXK917559:RXK917795 SHG917559:SHG917795 SRC917559:SRC917795 TAY917559:TAY917795 TKU917559:TKU917795 TUQ917559:TUQ917795 UEM917559:UEM917795 UOI917559:UOI917795 UYE917559:UYE917795 VIA917559:VIA917795 VRW917559:VRW917795 WBS917559:WBS917795 WLO917559:WLO917795 WVK917559:WVK917795 C983095:C983331 IY983095:IY983331 SU983095:SU983331 ACQ983095:ACQ983331 AMM983095:AMM983331 AWI983095:AWI983331 BGE983095:BGE983331 BQA983095:BQA983331 BZW983095:BZW983331 CJS983095:CJS983331 CTO983095:CTO983331 DDK983095:DDK983331 DNG983095:DNG983331 DXC983095:DXC983331 EGY983095:EGY983331 EQU983095:EQU983331 FAQ983095:FAQ983331 FKM983095:FKM983331 FUI983095:FUI983331 GEE983095:GEE983331 GOA983095:GOA983331 GXW983095:GXW983331 HHS983095:HHS983331 HRO983095:HRO983331 IBK983095:IBK983331 ILG983095:ILG983331 IVC983095:IVC983331 JEY983095:JEY983331 JOU983095:JOU983331 JYQ983095:JYQ983331 KIM983095:KIM983331 KSI983095:KSI983331 LCE983095:LCE983331 LMA983095:LMA983331 LVW983095:LVW983331 MFS983095:MFS983331 MPO983095:MPO983331 MZK983095:MZK983331 NJG983095:NJG983331 NTC983095:NTC983331 OCY983095:OCY983331 OMU983095:OMU983331 OWQ983095:OWQ983331 PGM983095:PGM983331 PQI983095:PQI983331 QAE983095:QAE983331 QKA983095:QKA983331 QTW983095:QTW983331 RDS983095:RDS983331 RNO983095:RNO983331 RXK983095:RXK983331 SHG983095:SHG983331 SRC983095:SRC983331 TAY983095:TAY983331 TKU983095:TKU983331 TUQ983095:TUQ983331 UEM983095:UEM983331 UOI983095:UOI983331 UYE983095:UYE983331 VIA983095:VIA983331 VRW983095:VRW983331 WBS983095:WBS983331 WLO983095:WLO983331 C55:C291" xr:uid="{E4A9EC62-BB9C-4B98-A6C4-AD9A05B57013}"/>
    <dataValidation imeMode="off" allowBlank="1" sqref="WVQ983095:WVQ983331 JE55:JE291 TA55:TA291 ACW55:ACW291 AMS55:AMS291 AWO55:AWO291 BGK55:BGK291 BQG55:BQG291 CAC55:CAC291 CJY55:CJY291 CTU55:CTU291 DDQ55:DDQ291 DNM55:DNM291 DXI55:DXI291 EHE55:EHE291 ERA55:ERA291 FAW55:FAW291 FKS55:FKS291 FUO55:FUO291 GEK55:GEK291 GOG55:GOG291 GYC55:GYC291 HHY55:HHY291 HRU55:HRU291 IBQ55:IBQ291 ILM55:ILM291 IVI55:IVI291 JFE55:JFE291 JPA55:JPA291 JYW55:JYW291 KIS55:KIS291 KSO55:KSO291 LCK55:LCK291 LMG55:LMG291 LWC55:LWC291 MFY55:MFY291 MPU55:MPU291 MZQ55:MZQ291 NJM55:NJM291 NTI55:NTI291 ODE55:ODE291 ONA55:ONA291 OWW55:OWW291 PGS55:PGS291 PQO55:PQO291 QAK55:QAK291 QKG55:QKG291 QUC55:QUC291 RDY55:RDY291 RNU55:RNU291 RXQ55:RXQ291 SHM55:SHM291 SRI55:SRI291 TBE55:TBE291 TLA55:TLA291 TUW55:TUW291 UES55:UES291 UOO55:UOO291 UYK55:UYK291 VIG55:VIG291 VSC55:VSC291 WBY55:WBY291 WLU55:WLU291 WVQ55:WVQ291 I65591:I65827 JE65591:JE65827 TA65591:TA65827 ACW65591:ACW65827 AMS65591:AMS65827 AWO65591:AWO65827 BGK65591:BGK65827 BQG65591:BQG65827 CAC65591:CAC65827 CJY65591:CJY65827 CTU65591:CTU65827 DDQ65591:DDQ65827 DNM65591:DNM65827 DXI65591:DXI65827 EHE65591:EHE65827 ERA65591:ERA65827 FAW65591:FAW65827 FKS65591:FKS65827 FUO65591:FUO65827 GEK65591:GEK65827 GOG65591:GOG65827 GYC65591:GYC65827 HHY65591:HHY65827 HRU65591:HRU65827 IBQ65591:IBQ65827 ILM65591:ILM65827 IVI65591:IVI65827 JFE65591:JFE65827 JPA65591:JPA65827 JYW65591:JYW65827 KIS65591:KIS65827 KSO65591:KSO65827 LCK65591:LCK65827 LMG65591:LMG65827 LWC65591:LWC65827 MFY65591:MFY65827 MPU65591:MPU65827 MZQ65591:MZQ65827 NJM65591:NJM65827 NTI65591:NTI65827 ODE65591:ODE65827 ONA65591:ONA65827 OWW65591:OWW65827 PGS65591:PGS65827 PQO65591:PQO65827 QAK65591:QAK65827 QKG65591:QKG65827 QUC65591:QUC65827 RDY65591:RDY65827 RNU65591:RNU65827 RXQ65591:RXQ65827 SHM65591:SHM65827 SRI65591:SRI65827 TBE65591:TBE65827 TLA65591:TLA65827 TUW65591:TUW65827 UES65591:UES65827 UOO65591:UOO65827 UYK65591:UYK65827 VIG65591:VIG65827 VSC65591:VSC65827 WBY65591:WBY65827 WLU65591:WLU65827 WVQ65591:WVQ65827 I131127:I131363 JE131127:JE131363 TA131127:TA131363 ACW131127:ACW131363 AMS131127:AMS131363 AWO131127:AWO131363 BGK131127:BGK131363 BQG131127:BQG131363 CAC131127:CAC131363 CJY131127:CJY131363 CTU131127:CTU131363 DDQ131127:DDQ131363 DNM131127:DNM131363 DXI131127:DXI131363 EHE131127:EHE131363 ERA131127:ERA131363 FAW131127:FAW131363 FKS131127:FKS131363 FUO131127:FUO131363 GEK131127:GEK131363 GOG131127:GOG131363 GYC131127:GYC131363 HHY131127:HHY131363 HRU131127:HRU131363 IBQ131127:IBQ131363 ILM131127:ILM131363 IVI131127:IVI131363 JFE131127:JFE131363 JPA131127:JPA131363 JYW131127:JYW131363 KIS131127:KIS131363 KSO131127:KSO131363 LCK131127:LCK131363 LMG131127:LMG131363 LWC131127:LWC131363 MFY131127:MFY131363 MPU131127:MPU131363 MZQ131127:MZQ131363 NJM131127:NJM131363 NTI131127:NTI131363 ODE131127:ODE131363 ONA131127:ONA131363 OWW131127:OWW131363 PGS131127:PGS131363 PQO131127:PQO131363 QAK131127:QAK131363 QKG131127:QKG131363 QUC131127:QUC131363 RDY131127:RDY131363 RNU131127:RNU131363 RXQ131127:RXQ131363 SHM131127:SHM131363 SRI131127:SRI131363 TBE131127:TBE131363 TLA131127:TLA131363 TUW131127:TUW131363 UES131127:UES131363 UOO131127:UOO131363 UYK131127:UYK131363 VIG131127:VIG131363 VSC131127:VSC131363 WBY131127:WBY131363 WLU131127:WLU131363 WVQ131127:WVQ131363 I196663:I196899 JE196663:JE196899 TA196663:TA196899 ACW196663:ACW196899 AMS196663:AMS196899 AWO196663:AWO196899 BGK196663:BGK196899 BQG196663:BQG196899 CAC196663:CAC196899 CJY196663:CJY196899 CTU196663:CTU196899 DDQ196663:DDQ196899 DNM196663:DNM196899 DXI196663:DXI196899 EHE196663:EHE196899 ERA196663:ERA196899 FAW196663:FAW196899 FKS196663:FKS196899 FUO196663:FUO196899 GEK196663:GEK196899 GOG196663:GOG196899 GYC196663:GYC196899 HHY196663:HHY196899 HRU196663:HRU196899 IBQ196663:IBQ196899 ILM196663:ILM196899 IVI196663:IVI196899 JFE196663:JFE196899 JPA196663:JPA196899 JYW196663:JYW196899 KIS196663:KIS196899 KSO196663:KSO196899 LCK196663:LCK196899 LMG196663:LMG196899 LWC196663:LWC196899 MFY196663:MFY196899 MPU196663:MPU196899 MZQ196663:MZQ196899 NJM196663:NJM196899 NTI196663:NTI196899 ODE196663:ODE196899 ONA196663:ONA196899 OWW196663:OWW196899 PGS196663:PGS196899 PQO196663:PQO196899 QAK196663:QAK196899 QKG196663:QKG196899 QUC196663:QUC196899 RDY196663:RDY196899 RNU196663:RNU196899 RXQ196663:RXQ196899 SHM196663:SHM196899 SRI196663:SRI196899 TBE196663:TBE196899 TLA196663:TLA196899 TUW196663:TUW196899 UES196663:UES196899 UOO196663:UOO196899 UYK196663:UYK196899 VIG196663:VIG196899 VSC196663:VSC196899 WBY196663:WBY196899 WLU196663:WLU196899 WVQ196663:WVQ196899 I262199:I262435 JE262199:JE262435 TA262199:TA262435 ACW262199:ACW262435 AMS262199:AMS262435 AWO262199:AWO262435 BGK262199:BGK262435 BQG262199:BQG262435 CAC262199:CAC262435 CJY262199:CJY262435 CTU262199:CTU262435 DDQ262199:DDQ262435 DNM262199:DNM262435 DXI262199:DXI262435 EHE262199:EHE262435 ERA262199:ERA262435 FAW262199:FAW262435 FKS262199:FKS262435 FUO262199:FUO262435 GEK262199:GEK262435 GOG262199:GOG262435 GYC262199:GYC262435 HHY262199:HHY262435 HRU262199:HRU262435 IBQ262199:IBQ262435 ILM262199:ILM262435 IVI262199:IVI262435 JFE262199:JFE262435 JPA262199:JPA262435 JYW262199:JYW262435 KIS262199:KIS262435 KSO262199:KSO262435 LCK262199:LCK262435 LMG262199:LMG262435 LWC262199:LWC262435 MFY262199:MFY262435 MPU262199:MPU262435 MZQ262199:MZQ262435 NJM262199:NJM262435 NTI262199:NTI262435 ODE262199:ODE262435 ONA262199:ONA262435 OWW262199:OWW262435 PGS262199:PGS262435 PQO262199:PQO262435 QAK262199:QAK262435 QKG262199:QKG262435 QUC262199:QUC262435 RDY262199:RDY262435 RNU262199:RNU262435 RXQ262199:RXQ262435 SHM262199:SHM262435 SRI262199:SRI262435 TBE262199:TBE262435 TLA262199:TLA262435 TUW262199:TUW262435 UES262199:UES262435 UOO262199:UOO262435 UYK262199:UYK262435 VIG262199:VIG262435 VSC262199:VSC262435 WBY262199:WBY262435 WLU262199:WLU262435 WVQ262199:WVQ262435 I327735:I327971 JE327735:JE327971 TA327735:TA327971 ACW327735:ACW327971 AMS327735:AMS327971 AWO327735:AWO327971 BGK327735:BGK327971 BQG327735:BQG327971 CAC327735:CAC327971 CJY327735:CJY327971 CTU327735:CTU327971 DDQ327735:DDQ327971 DNM327735:DNM327971 DXI327735:DXI327971 EHE327735:EHE327971 ERA327735:ERA327971 FAW327735:FAW327971 FKS327735:FKS327971 FUO327735:FUO327971 GEK327735:GEK327971 GOG327735:GOG327971 GYC327735:GYC327971 HHY327735:HHY327971 HRU327735:HRU327971 IBQ327735:IBQ327971 ILM327735:ILM327971 IVI327735:IVI327971 JFE327735:JFE327971 JPA327735:JPA327971 JYW327735:JYW327971 KIS327735:KIS327971 KSO327735:KSO327971 LCK327735:LCK327971 LMG327735:LMG327971 LWC327735:LWC327971 MFY327735:MFY327971 MPU327735:MPU327971 MZQ327735:MZQ327971 NJM327735:NJM327971 NTI327735:NTI327971 ODE327735:ODE327971 ONA327735:ONA327971 OWW327735:OWW327971 PGS327735:PGS327971 PQO327735:PQO327971 QAK327735:QAK327971 QKG327735:QKG327971 QUC327735:QUC327971 RDY327735:RDY327971 RNU327735:RNU327971 RXQ327735:RXQ327971 SHM327735:SHM327971 SRI327735:SRI327971 TBE327735:TBE327971 TLA327735:TLA327971 TUW327735:TUW327971 UES327735:UES327971 UOO327735:UOO327971 UYK327735:UYK327971 VIG327735:VIG327971 VSC327735:VSC327971 WBY327735:WBY327971 WLU327735:WLU327971 WVQ327735:WVQ327971 I393271:I393507 JE393271:JE393507 TA393271:TA393507 ACW393271:ACW393507 AMS393271:AMS393507 AWO393271:AWO393507 BGK393271:BGK393507 BQG393271:BQG393507 CAC393271:CAC393507 CJY393271:CJY393507 CTU393271:CTU393507 DDQ393271:DDQ393507 DNM393271:DNM393507 DXI393271:DXI393507 EHE393271:EHE393507 ERA393271:ERA393507 FAW393271:FAW393507 FKS393271:FKS393507 FUO393271:FUO393507 GEK393271:GEK393507 GOG393271:GOG393507 GYC393271:GYC393507 HHY393271:HHY393507 HRU393271:HRU393507 IBQ393271:IBQ393507 ILM393271:ILM393507 IVI393271:IVI393507 JFE393271:JFE393507 JPA393271:JPA393507 JYW393271:JYW393507 KIS393271:KIS393507 KSO393271:KSO393507 LCK393271:LCK393507 LMG393271:LMG393507 LWC393271:LWC393507 MFY393271:MFY393507 MPU393271:MPU393507 MZQ393271:MZQ393507 NJM393271:NJM393507 NTI393271:NTI393507 ODE393271:ODE393507 ONA393271:ONA393507 OWW393271:OWW393507 PGS393271:PGS393507 PQO393271:PQO393507 QAK393271:QAK393507 QKG393271:QKG393507 QUC393271:QUC393507 RDY393271:RDY393507 RNU393271:RNU393507 RXQ393271:RXQ393507 SHM393271:SHM393507 SRI393271:SRI393507 TBE393271:TBE393507 TLA393271:TLA393507 TUW393271:TUW393507 UES393271:UES393507 UOO393271:UOO393507 UYK393271:UYK393507 VIG393271:VIG393507 VSC393271:VSC393507 WBY393271:WBY393507 WLU393271:WLU393507 WVQ393271:WVQ393507 I458807:I459043 JE458807:JE459043 TA458807:TA459043 ACW458807:ACW459043 AMS458807:AMS459043 AWO458807:AWO459043 BGK458807:BGK459043 BQG458807:BQG459043 CAC458807:CAC459043 CJY458807:CJY459043 CTU458807:CTU459043 DDQ458807:DDQ459043 DNM458807:DNM459043 DXI458807:DXI459043 EHE458807:EHE459043 ERA458807:ERA459043 FAW458807:FAW459043 FKS458807:FKS459043 FUO458807:FUO459043 GEK458807:GEK459043 GOG458807:GOG459043 GYC458807:GYC459043 HHY458807:HHY459043 HRU458807:HRU459043 IBQ458807:IBQ459043 ILM458807:ILM459043 IVI458807:IVI459043 JFE458807:JFE459043 JPA458807:JPA459043 JYW458807:JYW459043 KIS458807:KIS459043 KSO458807:KSO459043 LCK458807:LCK459043 LMG458807:LMG459043 LWC458807:LWC459043 MFY458807:MFY459043 MPU458807:MPU459043 MZQ458807:MZQ459043 NJM458807:NJM459043 NTI458807:NTI459043 ODE458807:ODE459043 ONA458807:ONA459043 OWW458807:OWW459043 PGS458807:PGS459043 PQO458807:PQO459043 QAK458807:QAK459043 QKG458807:QKG459043 QUC458807:QUC459043 RDY458807:RDY459043 RNU458807:RNU459043 RXQ458807:RXQ459043 SHM458807:SHM459043 SRI458807:SRI459043 TBE458807:TBE459043 TLA458807:TLA459043 TUW458807:TUW459043 UES458807:UES459043 UOO458807:UOO459043 UYK458807:UYK459043 VIG458807:VIG459043 VSC458807:VSC459043 WBY458807:WBY459043 WLU458807:WLU459043 WVQ458807:WVQ459043 I524343:I524579 JE524343:JE524579 TA524343:TA524579 ACW524343:ACW524579 AMS524343:AMS524579 AWO524343:AWO524579 BGK524343:BGK524579 BQG524343:BQG524579 CAC524343:CAC524579 CJY524343:CJY524579 CTU524343:CTU524579 DDQ524343:DDQ524579 DNM524343:DNM524579 DXI524343:DXI524579 EHE524343:EHE524579 ERA524343:ERA524579 FAW524343:FAW524579 FKS524343:FKS524579 FUO524343:FUO524579 GEK524343:GEK524579 GOG524343:GOG524579 GYC524343:GYC524579 HHY524343:HHY524579 HRU524343:HRU524579 IBQ524343:IBQ524579 ILM524343:ILM524579 IVI524343:IVI524579 JFE524343:JFE524579 JPA524343:JPA524579 JYW524343:JYW524579 KIS524343:KIS524579 KSO524343:KSO524579 LCK524343:LCK524579 LMG524343:LMG524579 LWC524343:LWC524579 MFY524343:MFY524579 MPU524343:MPU524579 MZQ524343:MZQ524579 NJM524343:NJM524579 NTI524343:NTI524579 ODE524343:ODE524579 ONA524343:ONA524579 OWW524343:OWW524579 PGS524343:PGS524579 PQO524343:PQO524579 QAK524343:QAK524579 QKG524343:QKG524579 QUC524343:QUC524579 RDY524343:RDY524579 RNU524343:RNU524579 RXQ524343:RXQ524579 SHM524343:SHM524579 SRI524343:SRI524579 TBE524343:TBE524579 TLA524343:TLA524579 TUW524343:TUW524579 UES524343:UES524579 UOO524343:UOO524579 UYK524343:UYK524579 VIG524343:VIG524579 VSC524343:VSC524579 WBY524343:WBY524579 WLU524343:WLU524579 WVQ524343:WVQ524579 I589879:I590115 JE589879:JE590115 TA589879:TA590115 ACW589879:ACW590115 AMS589879:AMS590115 AWO589879:AWO590115 BGK589879:BGK590115 BQG589879:BQG590115 CAC589879:CAC590115 CJY589879:CJY590115 CTU589879:CTU590115 DDQ589879:DDQ590115 DNM589879:DNM590115 DXI589879:DXI590115 EHE589879:EHE590115 ERA589879:ERA590115 FAW589879:FAW590115 FKS589879:FKS590115 FUO589879:FUO590115 GEK589879:GEK590115 GOG589879:GOG590115 GYC589879:GYC590115 HHY589879:HHY590115 HRU589879:HRU590115 IBQ589879:IBQ590115 ILM589879:ILM590115 IVI589879:IVI590115 JFE589879:JFE590115 JPA589879:JPA590115 JYW589879:JYW590115 KIS589879:KIS590115 KSO589879:KSO590115 LCK589879:LCK590115 LMG589879:LMG590115 LWC589879:LWC590115 MFY589879:MFY590115 MPU589879:MPU590115 MZQ589879:MZQ590115 NJM589879:NJM590115 NTI589879:NTI590115 ODE589879:ODE590115 ONA589879:ONA590115 OWW589879:OWW590115 PGS589879:PGS590115 PQO589879:PQO590115 QAK589879:QAK590115 QKG589879:QKG590115 QUC589879:QUC590115 RDY589879:RDY590115 RNU589879:RNU590115 RXQ589879:RXQ590115 SHM589879:SHM590115 SRI589879:SRI590115 TBE589879:TBE590115 TLA589879:TLA590115 TUW589879:TUW590115 UES589879:UES590115 UOO589879:UOO590115 UYK589879:UYK590115 VIG589879:VIG590115 VSC589879:VSC590115 WBY589879:WBY590115 WLU589879:WLU590115 WVQ589879:WVQ590115 I655415:I655651 JE655415:JE655651 TA655415:TA655651 ACW655415:ACW655651 AMS655415:AMS655651 AWO655415:AWO655651 BGK655415:BGK655651 BQG655415:BQG655651 CAC655415:CAC655651 CJY655415:CJY655651 CTU655415:CTU655651 DDQ655415:DDQ655651 DNM655415:DNM655651 DXI655415:DXI655651 EHE655415:EHE655651 ERA655415:ERA655651 FAW655415:FAW655651 FKS655415:FKS655651 FUO655415:FUO655651 GEK655415:GEK655651 GOG655415:GOG655651 GYC655415:GYC655651 HHY655415:HHY655651 HRU655415:HRU655651 IBQ655415:IBQ655651 ILM655415:ILM655651 IVI655415:IVI655651 JFE655415:JFE655651 JPA655415:JPA655651 JYW655415:JYW655651 KIS655415:KIS655651 KSO655415:KSO655651 LCK655415:LCK655651 LMG655415:LMG655651 LWC655415:LWC655651 MFY655415:MFY655651 MPU655415:MPU655651 MZQ655415:MZQ655651 NJM655415:NJM655651 NTI655415:NTI655651 ODE655415:ODE655651 ONA655415:ONA655651 OWW655415:OWW655651 PGS655415:PGS655651 PQO655415:PQO655651 QAK655415:QAK655651 QKG655415:QKG655651 QUC655415:QUC655651 RDY655415:RDY655651 RNU655415:RNU655651 RXQ655415:RXQ655651 SHM655415:SHM655651 SRI655415:SRI655651 TBE655415:TBE655651 TLA655415:TLA655651 TUW655415:TUW655651 UES655415:UES655651 UOO655415:UOO655651 UYK655415:UYK655651 VIG655415:VIG655651 VSC655415:VSC655651 WBY655415:WBY655651 WLU655415:WLU655651 WVQ655415:WVQ655651 I720951:I721187 JE720951:JE721187 TA720951:TA721187 ACW720951:ACW721187 AMS720951:AMS721187 AWO720951:AWO721187 BGK720951:BGK721187 BQG720951:BQG721187 CAC720951:CAC721187 CJY720951:CJY721187 CTU720951:CTU721187 DDQ720951:DDQ721187 DNM720951:DNM721187 DXI720951:DXI721187 EHE720951:EHE721187 ERA720951:ERA721187 FAW720951:FAW721187 FKS720951:FKS721187 FUO720951:FUO721187 GEK720951:GEK721187 GOG720951:GOG721187 GYC720951:GYC721187 HHY720951:HHY721187 HRU720951:HRU721187 IBQ720951:IBQ721187 ILM720951:ILM721187 IVI720951:IVI721187 JFE720951:JFE721187 JPA720951:JPA721187 JYW720951:JYW721187 KIS720951:KIS721187 KSO720951:KSO721187 LCK720951:LCK721187 LMG720951:LMG721187 LWC720951:LWC721187 MFY720951:MFY721187 MPU720951:MPU721187 MZQ720951:MZQ721187 NJM720951:NJM721187 NTI720951:NTI721187 ODE720951:ODE721187 ONA720951:ONA721187 OWW720951:OWW721187 PGS720951:PGS721187 PQO720951:PQO721187 QAK720951:QAK721187 QKG720951:QKG721187 QUC720951:QUC721187 RDY720951:RDY721187 RNU720951:RNU721187 RXQ720951:RXQ721187 SHM720951:SHM721187 SRI720951:SRI721187 TBE720951:TBE721187 TLA720951:TLA721187 TUW720951:TUW721187 UES720951:UES721187 UOO720951:UOO721187 UYK720951:UYK721187 VIG720951:VIG721187 VSC720951:VSC721187 WBY720951:WBY721187 WLU720951:WLU721187 WVQ720951:WVQ721187 I786487:I786723 JE786487:JE786723 TA786487:TA786723 ACW786487:ACW786723 AMS786487:AMS786723 AWO786487:AWO786723 BGK786487:BGK786723 BQG786487:BQG786723 CAC786487:CAC786723 CJY786487:CJY786723 CTU786487:CTU786723 DDQ786487:DDQ786723 DNM786487:DNM786723 DXI786487:DXI786723 EHE786487:EHE786723 ERA786487:ERA786723 FAW786487:FAW786723 FKS786487:FKS786723 FUO786487:FUO786723 GEK786487:GEK786723 GOG786487:GOG786723 GYC786487:GYC786723 HHY786487:HHY786723 HRU786487:HRU786723 IBQ786487:IBQ786723 ILM786487:ILM786723 IVI786487:IVI786723 JFE786487:JFE786723 JPA786487:JPA786723 JYW786487:JYW786723 KIS786487:KIS786723 KSO786487:KSO786723 LCK786487:LCK786723 LMG786487:LMG786723 LWC786487:LWC786723 MFY786487:MFY786723 MPU786487:MPU786723 MZQ786487:MZQ786723 NJM786487:NJM786723 NTI786487:NTI786723 ODE786487:ODE786723 ONA786487:ONA786723 OWW786487:OWW786723 PGS786487:PGS786723 PQO786487:PQO786723 QAK786487:QAK786723 QKG786487:QKG786723 QUC786487:QUC786723 RDY786487:RDY786723 RNU786487:RNU786723 RXQ786487:RXQ786723 SHM786487:SHM786723 SRI786487:SRI786723 TBE786487:TBE786723 TLA786487:TLA786723 TUW786487:TUW786723 UES786487:UES786723 UOO786487:UOO786723 UYK786487:UYK786723 VIG786487:VIG786723 VSC786487:VSC786723 WBY786487:WBY786723 WLU786487:WLU786723 WVQ786487:WVQ786723 I852023:I852259 JE852023:JE852259 TA852023:TA852259 ACW852023:ACW852259 AMS852023:AMS852259 AWO852023:AWO852259 BGK852023:BGK852259 BQG852023:BQG852259 CAC852023:CAC852259 CJY852023:CJY852259 CTU852023:CTU852259 DDQ852023:DDQ852259 DNM852023:DNM852259 DXI852023:DXI852259 EHE852023:EHE852259 ERA852023:ERA852259 FAW852023:FAW852259 FKS852023:FKS852259 FUO852023:FUO852259 GEK852023:GEK852259 GOG852023:GOG852259 GYC852023:GYC852259 HHY852023:HHY852259 HRU852023:HRU852259 IBQ852023:IBQ852259 ILM852023:ILM852259 IVI852023:IVI852259 JFE852023:JFE852259 JPA852023:JPA852259 JYW852023:JYW852259 KIS852023:KIS852259 KSO852023:KSO852259 LCK852023:LCK852259 LMG852023:LMG852259 LWC852023:LWC852259 MFY852023:MFY852259 MPU852023:MPU852259 MZQ852023:MZQ852259 NJM852023:NJM852259 NTI852023:NTI852259 ODE852023:ODE852259 ONA852023:ONA852259 OWW852023:OWW852259 PGS852023:PGS852259 PQO852023:PQO852259 QAK852023:QAK852259 QKG852023:QKG852259 QUC852023:QUC852259 RDY852023:RDY852259 RNU852023:RNU852259 RXQ852023:RXQ852259 SHM852023:SHM852259 SRI852023:SRI852259 TBE852023:TBE852259 TLA852023:TLA852259 TUW852023:TUW852259 UES852023:UES852259 UOO852023:UOO852259 UYK852023:UYK852259 VIG852023:VIG852259 VSC852023:VSC852259 WBY852023:WBY852259 WLU852023:WLU852259 WVQ852023:WVQ852259 I917559:I917795 JE917559:JE917795 TA917559:TA917795 ACW917559:ACW917795 AMS917559:AMS917795 AWO917559:AWO917795 BGK917559:BGK917795 BQG917559:BQG917795 CAC917559:CAC917795 CJY917559:CJY917795 CTU917559:CTU917795 DDQ917559:DDQ917795 DNM917559:DNM917795 DXI917559:DXI917795 EHE917559:EHE917795 ERA917559:ERA917795 FAW917559:FAW917795 FKS917559:FKS917795 FUO917559:FUO917795 GEK917559:GEK917795 GOG917559:GOG917795 GYC917559:GYC917795 HHY917559:HHY917795 HRU917559:HRU917795 IBQ917559:IBQ917795 ILM917559:ILM917795 IVI917559:IVI917795 JFE917559:JFE917795 JPA917559:JPA917795 JYW917559:JYW917795 KIS917559:KIS917795 KSO917559:KSO917795 LCK917559:LCK917795 LMG917559:LMG917795 LWC917559:LWC917795 MFY917559:MFY917795 MPU917559:MPU917795 MZQ917559:MZQ917795 NJM917559:NJM917795 NTI917559:NTI917795 ODE917559:ODE917795 ONA917559:ONA917795 OWW917559:OWW917795 PGS917559:PGS917795 PQO917559:PQO917795 QAK917559:QAK917795 QKG917559:QKG917795 QUC917559:QUC917795 RDY917559:RDY917795 RNU917559:RNU917795 RXQ917559:RXQ917795 SHM917559:SHM917795 SRI917559:SRI917795 TBE917559:TBE917795 TLA917559:TLA917795 TUW917559:TUW917795 UES917559:UES917795 UOO917559:UOO917795 UYK917559:UYK917795 VIG917559:VIG917795 VSC917559:VSC917795 WBY917559:WBY917795 WLU917559:WLU917795 WVQ917559:WVQ917795 I983095:I983331 JE983095:JE983331 TA983095:TA983331 ACW983095:ACW983331 AMS983095:AMS983331 AWO983095:AWO983331 BGK983095:BGK983331 BQG983095:BQG983331 CAC983095:CAC983331 CJY983095:CJY983331 CTU983095:CTU983331 DDQ983095:DDQ983331 DNM983095:DNM983331 DXI983095:DXI983331 EHE983095:EHE983331 ERA983095:ERA983331 FAW983095:FAW983331 FKS983095:FKS983331 FUO983095:FUO983331 GEK983095:GEK983331 GOG983095:GOG983331 GYC983095:GYC983331 HHY983095:HHY983331 HRU983095:HRU983331 IBQ983095:IBQ983331 ILM983095:ILM983331 IVI983095:IVI983331 JFE983095:JFE983331 JPA983095:JPA983331 JYW983095:JYW983331 KIS983095:KIS983331 KSO983095:KSO983331 LCK983095:LCK983331 LMG983095:LMG983331 LWC983095:LWC983331 MFY983095:MFY983331 MPU983095:MPU983331 MZQ983095:MZQ983331 NJM983095:NJM983331 NTI983095:NTI983331 ODE983095:ODE983331 ONA983095:ONA983331 OWW983095:OWW983331 PGS983095:PGS983331 PQO983095:PQO983331 QAK983095:QAK983331 QKG983095:QKG983331 QUC983095:QUC983331 RDY983095:RDY983331 RNU983095:RNU983331 RXQ983095:RXQ983331 SHM983095:SHM983331 SRI983095:SRI983331 TBE983095:TBE983331 TLA983095:TLA983331 TUW983095:TUW983331 UES983095:UES983331 UOO983095:UOO983331 UYK983095:UYK983331 VIG983095:VIG983331 VSC983095:VSC983331 WBY983095:WBY983331 WLU983095:WLU983331 I77:I291" xr:uid="{81EC63A6-2D0D-4EEA-94BB-CF46F467C4B6}"/>
    <dataValidation imeMode="on" allowBlank="1" showInputMessage="1" showErrorMessage="1" sqref="E55:E291 JA55:JA291 SW55:SW291 ACS55:ACS291 AMO55:AMO291 AWK55:AWK291 BGG55:BGG291 BQC55:BQC291 BZY55:BZY291 CJU55:CJU291 CTQ55:CTQ291 DDM55:DDM291 DNI55:DNI291 DXE55:DXE291 EHA55:EHA291 EQW55:EQW291 FAS55:FAS291 FKO55:FKO291 FUK55:FUK291 GEG55:GEG291 GOC55:GOC291 GXY55:GXY291 HHU55:HHU291 HRQ55:HRQ291 IBM55:IBM291 ILI55:ILI291 IVE55:IVE291 JFA55:JFA291 JOW55:JOW291 JYS55:JYS291 KIO55:KIO291 KSK55:KSK291 LCG55:LCG291 LMC55:LMC291 LVY55:LVY291 MFU55:MFU291 MPQ55:MPQ291 MZM55:MZM291 NJI55:NJI291 NTE55:NTE291 ODA55:ODA291 OMW55:OMW291 OWS55:OWS291 PGO55:PGO291 PQK55:PQK291 QAG55:QAG291 QKC55:QKC291 QTY55:QTY291 RDU55:RDU291 RNQ55:RNQ291 RXM55:RXM291 SHI55:SHI291 SRE55:SRE291 TBA55:TBA291 TKW55:TKW291 TUS55:TUS291 UEO55:UEO291 UOK55:UOK291 UYG55:UYG291 VIC55:VIC291 VRY55:VRY291 WBU55:WBU291 WLQ55:WLQ291 WVM55:WVM291 E65591:E65827 JA65591:JA65827 SW65591:SW65827 ACS65591:ACS65827 AMO65591:AMO65827 AWK65591:AWK65827 BGG65591:BGG65827 BQC65591:BQC65827 BZY65591:BZY65827 CJU65591:CJU65827 CTQ65591:CTQ65827 DDM65591:DDM65827 DNI65591:DNI65827 DXE65591:DXE65827 EHA65591:EHA65827 EQW65591:EQW65827 FAS65591:FAS65827 FKO65591:FKO65827 FUK65591:FUK65827 GEG65591:GEG65827 GOC65591:GOC65827 GXY65591:GXY65827 HHU65591:HHU65827 HRQ65591:HRQ65827 IBM65591:IBM65827 ILI65591:ILI65827 IVE65591:IVE65827 JFA65591:JFA65827 JOW65591:JOW65827 JYS65591:JYS65827 KIO65591:KIO65827 KSK65591:KSK65827 LCG65591:LCG65827 LMC65591:LMC65827 LVY65591:LVY65827 MFU65591:MFU65827 MPQ65591:MPQ65827 MZM65591:MZM65827 NJI65591:NJI65827 NTE65591:NTE65827 ODA65591:ODA65827 OMW65591:OMW65827 OWS65591:OWS65827 PGO65591:PGO65827 PQK65591:PQK65827 QAG65591:QAG65827 QKC65591:QKC65827 QTY65591:QTY65827 RDU65591:RDU65827 RNQ65591:RNQ65827 RXM65591:RXM65827 SHI65591:SHI65827 SRE65591:SRE65827 TBA65591:TBA65827 TKW65591:TKW65827 TUS65591:TUS65827 UEO65591:UEO65827 UOK65591:UOK65827 UYG65591:UYG65827 VIC65591:VIC65827 VRY65591:VRY65827 WBU65591:WBU65827 WLQ65591:WLQ65827 WVM65591:WVM65827 E131127:E131363 JA131127:JA131363 SW131127:SW131363 ACS131127:ACS131363 AMO131127:AMO131363 AWK131127:AWK131363 BGG131127:BGG131363 BQC131127:BQC131363 BZY131127:BZY131363 CJU131127:CJU131363 CTQ131127:CTQ131363 DDM131127:DDM131363 DNI131127:DNI131363 DXE131127:DXE131363 EHA131127:EHA131363 EQW131127:EQW131363 FAS131127:FAS131363 FKO131127:FKO131363 FUK131127:FUK131363 GEG131127:GEG131363 GOC131127:GOC131363 GXY131127:GXY131363 HHU131127:HHU131363 HRQ131127:HRQ131363 IBM131127:IBM131363 ILI131127:ILI131363 IVE131127:IVE131363 JFA131127:JFA131363 JOW131127:JOW131363 JYS131127:JYS131363 KIO131127:KIO131363 KSK131127:KSK131363 LCG131127:LCG131363 LMC131127:LMC131363 LVY131127:LVY131363 MFU131127:MFU131363 MPQ131127:MPQ131363 MZM131127:MZM131363 NJI131127:NJI131363 NTE131127:NTE131363 ODA131127:ODA131363 OMW131127:OMW131363 OWS131127:OWS131363 PGO131127:PGO131363 PQK131127:PQK131363 QAG131127:QAG131363 QKC131127:QKC131363 QTY131127:QTY131363 RDU131127:RDU131363 RNQ131127:RNQ131363 RXM131127:RXM131363 SHI131127:SHI131363 SRE131127:SRE131363 TBA131127:TBA131363 TKW131127:TKW131363 TUS131127:TUS131363 UEO131127:UEO131363 UOK131127:UOK131363 UYG131127:UYG131363 VIC131127:VIC131363 VRY131127:VRY131363 WBU131127:WBU131363 WLQ131127:WLQ131363 WVM131127:WVM131363 E196663:E196899 JA196663:JA196899 SW196663:SW196899 ACS196663:ACS196899 AMO196663:AMO196899 AWK196663:AWK196899 BGG196663:BGG196899 BQC196663:BQC196899 BZY196663:BZY196899 CJU196663:CJU196899 CTQ196663:CTQ196899 DDM196663:DDM196899 DNI196663:DNI196899 DXE196663:DXE196899 EHA196663:EHA196899 EQW196663:EQW196899 FAS196663:FAS196899 FKO196663:FKO196899 FUK196663:FUK196899 GEG196663:GEG196899 GOC196663:GOC196899 GXY196663:GXY196899 HHU196663:HHU196899 HRQ196663:HRQ196899 IBM196663:IBM196899 ILI196663:ILI196899 IVE196663:IVE196899 JFA196663:JFA196899 JOW196663:JOW196899 JYS196663:JYS196899 KIO196663:KIO196899 KSK196663:KSK196899 LCG196663:LCG196899 LMC196663:LMC196899 LVY196663:LVY196899 MFU196663:MFU196899 MPQ196663:MPQ196899 MZM196663:MZM196899 NJI196663:NJI196899 NTE196663:NTE196899 ODA196663:ODA196899 OMW196663:OMW196899 OWS196663:OWS196899 PGO196663:PGO196899 PQK196663:PQK196899 QAG196663:QAG196899 QKC196663:QKC196899 QTY196663:QTY196899 RDU196663:RDU196899 RNQ196663:RNQ196899 RXM196663:RXM196899 SHI196663:SHI196899 SRE196663:SRE196899 TBA196663:TBA196899 TKW196663:TKW196899 TUS196663:TUS196899 UEO196663:UEO196899 UOK196663:UOK196899 UYG196663:UYG196899 VIC196663:VIC196899 VRY196663:VRY196899 WBU196663:WBU196899 WLQ196663:WLQ196899 WVM196663:WVM196899 E262199:E262435 JA262199:JA262435 SW262199:SW262435 ACS262199:ACS262435 AMO262199:AMO262435 AWK262199:AWK262435 BGG262199:BGG262435 BQC262199:BQC262435 BZY262199:BZY262435 CJU262199:CJU262435 CTQ262199:CTQ262435 DDM262199:DDM262435 DNI262199:DNI262435 DXE262199:DXE262435 EHA262199:EHA262435 EQW262199:EQW262435 FAS262199:FAS262435 FKO262199:FKO262435 FUK262199:FUK262435 GEG262199:GEG262435 GOC262199:GOC262435 GXY262199:GXY262435 HHU262199:HHU262435 HRQ262199:HRQ262435 IBM262199:IBM262435 ILI262199:ILI262435 IVE262199:IVE262435 JFA262199:JFA262435 JOW262199:JOW262435 JYS262199:JYS262435 KIO262199:KIO262435 KSK262199:KSK262435 LCG262199:LCG262435 LMC262199:LMC262435 LVY262199:LVY262435 MFU262199:MFU262435 MPQ262199:MPQ262435 MZM262199:MZM262435 NJI262199:NJI262435 NTE262199:NTE262435 ODA262199:ODA262435 OMW262199:OMW262435 OWS262199:OWS262435 PGO262199:PGO262435 PQK262199:PQK262435 QAG262199:QAG262435 QKC262199:QKC262435 QTY262199:QTY262435 RDU262199:RDU262435 RNQ262199:RNQ262435 RXM262199:RXM262435 SHI262199:SHI262435 SRE262199:SRE262435 TBA262199:TBA262435 TKW262199:TKW262435 TUS262199:TUS262435 UEO262199:UEO262435 UOK262199:UOK262435 UYG262199:UYG262435 VIC262199:VIC262435 VRY262199:VRY262435 WBU262199:WBU262435 WLQ262199:WLQ262435 WVM262199:WVM262435 E327735:E327971 JA327735:JA327971 SW327735:SW327971 ACS327735:ACS327971 AMO327735:AMO327971 AWK327735:AWK327971 BGG327735:BGG327971 BQC327735:BQC327971 BZY327735:BZY327971 CJU327735:CJU327971 CTQ327735:CTQ327971 DDM327735:DDM327971 DNI327735:DNI327971 DXE327735:DXE327971 EHA327735:EHA327971 EQW327735:EQW327971 FAS327735:FAS327971 FKO327735:FKO327971 FUK327735:FUK327971 GEG327735:GEG327971 GOC327735:GOC327971 GXY327735:GXY327971 HHU327735:HHU327971 HRQ327735:HRQ327971 IBM327735:IBM327971 ILI327735:ILI327971 IVE327735:IVE327971 JFA327735:JFA327971 JOW327735:JOW327971 JYS327735:JYS327971 KIO327735:KIO327971 KSK327735:KSK327971 LCG327735:LCG327971 LMC327735:LMC327971 LVY327735:LVY327971 MFU327735:MFU327971 MPQ327735:MPQ327971 MZM327735:MZM327971 NJI327735:NJI327971 NTE327735:NTE327971 ODA327735:ODA327971 OMW327735:OMW327971 OWS327735:OWS327971 PGO327735:PGO327971 PQK327735:PQK327971 QAG327735:QAG327971 QKC327735:QKC327971 QTY327735:QTY327971 RDU327735:RDU327971 RNQ327735:RNQ327971 RXM327735:RXM327971 SHI327735:SHI327971 SRE327735:SRE327971 TBA327735:TBA327971 TKW327735:TKW327971 TUS327735:TUS327971 UEO327735:UEO327971 UOK327735:UOK327971 UYG327735:UYG327971 VIC327735:VIC327971 VRY327735:VRY327971 WBU327735:WBU327971 WLQ327735:WLQ327971 WVM327735:WVM327971 E393271:E393507 JA393271:JA393507 SW393271:SW393507 ACS393271:ACS393507 AMO393271:AMO393507 AWK393271:AWK393507 BGG393271:BGG393507 BQC393271:BQC393507 BZY393271:BZY393507 CJU393271:CJU393507 CTQ393271:CTQ393507 DDM393271:DDM393507 DNI393271:DNI393507 DXE393271:DXE393507 EHA393271:EHA393507 EQW393271:EQW393507 FAS393271:FAS393507 FKO393271:FKO393507 FUK393271:FUK393507 GEG393271:GEG393507 GOC393271:GOC393507 GXY393271:GXY393507 HHU393271:HHU393507 HRQ393271:HRQ393507 IBM393271:IBM393507 ILI393271:ILI393507 IVE393271:IVE393507 JFA393271:JFA393507 JOW393271:JOW393507 JYS393271:JYS393507 KIO393271:KIO393507 KSK393271:KSK393507 LCG393271:LCG393507 LMC393271:LMC393507 LVY393271:LVY393507 MFU393271:MFU393507 MPQ393271:MPQ393507 MZM393271:MZM393507 NJI393271:NJI393507 NTE393271:NTE393507 ODA393271:ODA393507 OMW393271:OMW393507 OWS393271:OWS393507 PGO393271:PGO393507 PQK393271:PQK393507 QAG393271:QAG393507 QKC393271:QKC393507 QTY393271:QTY393507 RDU393271:RDU393507 RNQ393271:RNQ393507 RXM393271:RXM393507 SHI393271:SHI393507 SRE393271:SRE393507 TBA393271:TBA393507 TKW393271:TKW393507 TUS393271:TUS393507 UEO393271:UEO393507 UOK393271:UOK393507 UYG393271:UYG393507 VIC393271:VIC393507 VRY393271:VRY393507 WBU393271:WBU393507 WLQ393271:WLQ393507 WVM393271:WVM393507 E458807:E459043 JA458807:JA459043 SW458807:SW459043 ACS458807:ACS459043 AMO458807:AMO459043 AWK458807:AWK459043 BGG458807:BGG459043 BQC458807:BQC459043 BZY458807:BZY459043 CJU458807:CJU459043 CTQ458807:CTQ459043 DDM458807:DDM459043 DNI458807:DNI459043 DXE458807:DXE459043 EHA458807:EHA459043 EQW458807:EQW459043 FAS458807:FAS459043 FKO458807:FKO459043 FUK458807:FUK459043 GEG458807:GEG459043 GOC458807:GOC459043 GXY458807:GXY459043 HHU458807:HHU459043 HRQ458807:HRQ459043 IBM458807:IBM459043 ILI458807:ILI459043 IVE458807:IVE459043 JFA458807:JFA459043 JOW458807:JOW459043 JYS458807:JYS459043 KIO458807:KIO459043 KSK458807:KSK459043 LCG458807:LCG459043 LMC458807:LMC459043 LVY458807:LVY459043 MFU458807:MFU459043 MPQ458807:MPQ459043 MZM458807:MZM459043 NJI458807:NJI459043 NTE458807:NTE459043 ODA458807:ODA459043 OMW458807:OMW459043 OWS458807:OWS459043 PGO458807:PGO459043 PQK458807:PQK459043 QAG458807:QAG459043 QKC458807:QKC459043 QTY458807:QTY459043 RDU458807:RDU459043 RNQ458807:RNQ459043 RXM458807:RXM459043 SHI458807:SHI459043 SRE458807:SRE459043 TBA458807:TBA459043 TKW458807:TKW459043 TUS458807:TUS459043 UEO458807:UEO459043 UOK458807:UOK459043 UYG458807:UYG459043 VIC458807:VIC459043 VRY458807:VRY459043 WBU458807:WBU459043 WLQ458807:WLQ459043 WVM458807:WVM459043 E524343:E524579 JA524343:JA524579 SW524343:SW524579 ACS524343:ACS524579 AMO524343:AMO524579 AWK524343:AWK524579 BGG524343:BGG524579 BQC524343:BQC524579 BZY524343:BZY524579 CJU524343:CJU524579 CTQ524343:CTQ524579 DDM524343:DDM524579 DNI524343:DNI524579 DXE524343:DXE524579 EHA524343:EHA524579 EQW524343:EQW524579 FAS524343:FAS524579 FKO524343:FKO524579 FUK524343:FUK524579 GEG524343:GEG524579 GOC524343:GOC524579 GXY524343:GXY524579 HHU524343:HHU524579 HRQ524343:HRQ524579 IBM524343:IBM524579 ILI524343:ILI524579 IVE524343:IVE524579 JFA524343:JFA524579 JOW524343:JOW524579 JYS524343:JYS524579 KIO524343:KIO524579 KSK524343:KSK524579 LCG524343:LCG524579 LMC524343:LMC524579 LVY524343:LVY524579 MFU524343:MFU524579 MPQ524343:MPQ524579 MZM524343:MZM524579 NJI524343:NJI524579 NTE524343:NTE524579 ODA524343:ODA524579 OMW524343:OMW524579 OWS524343:OWS524579 PGO524343:PGO524579 PQK524343:PQK524579 QAG524343:QAG524579 QKC524343:QKC524579 QTY524343:QTY524579 RDU524343:RDU524579 RNQ524343:RNQ524579 RXM524343:RXM524579 SHI524343:SHI524579 SRE524343:SRE524579 TBA524343:TBA524579 TKW524343:TKW524579 TUS524343:TUS524579 UEO524343:UEO524579 UOK524343:UOK524579 UYG524343:UYG524579 VIC524343:VIC524579 VRY524343:VRY524579 WBU524343:WBU524579 WLQ524343:WLQ524579 WVM524343:WVM524579 E589879:E590115 JA589879:JA590115 SW589879:SW590115 ACS589879:ACS590115 AMO589879:AMO590115 AWK589879:AWK590115 BGG589879:BGG590115 BQC589879:BQC590115 BZY589879:BZY590115 CJU589879:CJU590115 CTQ589879:CTQ590115 DDM589879:DDM590115 DNI589879:DNI590115 DXE589879:DXE590115 EHA589879:EHA590115 EQW589879:EQW590115 FAS589879:FAS590115 FKO589879:FKO590115 FUK589879:FUK590115 GEG589879:GEG590115 GOC589879:GOC590115 GXY589879:GXY590115 HHU589879:HHU590115 HRQ589879:HRQ590115 IBM589879:IBM590115 ILI589879:ILI590115 IVE589879:IVE590115 JFA589879:JFA590115 JOW589879:JOW590115 JYS589879:JYS590115 KIO589879:KIO590115 KSK589879:KSK590115 LCG589879:LCG590115 LMC589879:LMC590115 LVY589879:LVY590115 MFU589879:MFU590115 MPQ589879:MPQ590115 MZM589879:MZM590115 NJI589879:NJI590115 NTE589879:NTE590115 ODA589879:ODA590115 OMW589879:OMW590115 OWS589879:OWS590115 PGO589879:PGO590115 PQK589879:PQK590115 QAG589879:QAG590115 QKC589879:QKC590115 QTY589879:QTY590115 RDU589879:RDU590115 RNQ589879:RNQ590115 RXM589879:RXM590115 SHI589879:SHI590115 SRE589879:SRE590115 TBA589879:TBA590115 TKW589879:TKW590115 TUS589879:TUS590115 UEO589879:UEO590115 UOK589879:UOK590115 UYG589879:UYG590115 VIC589879:VIC590115 VRY589879:VRY590115 WBU589879:WBU590115 WLQ589879:WLQ590115 WVM589879:WVM590115 E655415:E655651 JA655415:JA655651 SW655415:SW655651 ACS655415:ACS655651 AMO655415:AMO655651 AWK655415:AWK655651 BGG655415:BGG655651 BQC655415:BQC655651 BZY655415:BZY655651 CJU655415:CJU655651 CTQ655415:CTQ655651 DDM655415:DDM655651 DNI655415:DNI655651 DXE655415:DXE655651 EHA655415:EHA655651 EQW655415:EQW655651 FAS655415:FAS655651 FKO655415:FKO655651 FUK655415:FUK655651 GEG655415:GEG655651 GOC655415:GOC655651 GXY655415:GXY655651 HHU655415:HHU655651 HRQ655415:HRQ655651 IBM655415:IBM655651 ILI655415:ILI655651 IVE655415:IVE655651 JFA655415:JFA655651 JOW655415:JOW655651 JYS655415:JYS655651 KIO655415:KIO655651 KSK655415:KSK655651 LCG655415:LCG655651 LMC655415:LMC655651 LVY655415:LVY655651 MFU655415:MFU655651 MPQ655415:MPQ655651 MZM655415:MZM655651 NJI655415:NJI655651 NTE655415:NTE655651 ODA655415:ODA655651 OMW655415:OMW655651 OWS655415:OWS655651 PGO655415:PGO655651 PQK655415:PQK655651 QAG655415:QAG655651 QKC655415:QKC655651 QTY655415:QTY655651 RDU655415:RDU655651 RNQ655415:RNQ655651 RXM655415:RXM655651 SHI655415:SHI655651 SRE655415:SRE655651 TBA655415:TBA655651 TKW655415:TKW655651 TUS655415:TUS655651 UEO655415:UEO655651 UOK655415:UOK655651 UYG655415:UYG655651 VIC655415:VIC655651 VRY655415:VRY655651 WBU655415:WBU655651 WLQ655415:WLQ655651 WVM655415:WVM655651 E720951:E721187 JA720951:JA721187 SW720951:SW721187 ACS720951:ACS721187 AMO720951:AMO721187 AWK720951:AWK721187 BGG720951:BGG721187 BQC720951:BQC721187 BZY720951:BZY721187 CJU720951:CJU721187 CTQ720951:CTQ721187 DDM720951:DDM721187 DNI720951:DNI721187 DXE720951:DXE721187 EHA720951:EHA721187 EQW720951:EQW721187 FAS720951:FAS721187 FKO720951:FKO721187 FUK720951:FUK721187 GEG720951:GEG721187 GOC720951:GOC721187 GXY720951:GXY721187 HHU720951:HHU721187 HRQ720951:HRQ721187 IBM720951:IBM721187 ILI720951:ILI721187 IVE720951:IVE721187 JFA720951:JFA721187 JOW720951:JOW721187 JYS720951:JYS721187 KIO720951:KIO721187 KSK720951:KSK721187 LCG720951:LCG721187 LMC720951:LMC721187 LVY720951:LVY721187 MFU720951:MFU721187 MPQ720951:MPQ721187 MZM720951:MZM721187 NJI720951:NJI721187 NTE720951:NTE721187 ODA720951:ODA721187 OMW720951:OMW721187 OWS720951:OWS721187 PGO720951:PGO721187 PQK720951:PQK721187 QAG720951:QAG721187 QKC720951:QKC721187 QTY720951:QTY721187 RDU720951:RDU721187 RNQ720951:RNQ721187 RXM720951:RXM721187 SHI720951:SHI721187 SRE720951:SRE721187 TBA720951:TBA721187 TKW720951:TKW721187 TUS720951:TUS721187 UEO720951:UEO721187 UOK720951:UOK721187 UYG720951:UYG721187 VIC720951:VIC721187 VRY720951:VRY721187 WBU720951:WBU721187 WLQ720951:WLQ721187 WVM720951:WVM721187 E786487:E786723 JA786487:JA786723 SW786487:SW786723 ACS786487:ACS786723 AMO786487:AMO786723 AWK786487:AWK786723 BGG786487:BGG786723 BQC786487:BQC786723 BZY786487:BZY786723 CJU786487:CJU786723 CTQ786487:CTQ786723 DDM786487:DDM786723 DNI786487:DNI786723 DXE786487:DXE786723 EHA786487:EHA786723 EQW786487:EQW786723 FAS786487:FAS786723 FKO786487:FKO786723 FUK786487:FUK786723 GEG786487:GEG786723 GOC786487:GOC786723 GXY786487:GXY786723 HHU786487:HHU786723 HRQ786487:HRQ786723 IBM786487:IBM786723 ILI786487:ILI786723 IVE786487:IVE786723 JFA786487:JFA786723 JOW786487:JOW786723 JYS786487:JYS786723 KIO786487:KIO786723 KSK786487:KSK786723 LCG786487:LCG786723 LMC786487:LMC786723 LVY786487:LVY786723 MFU786487:MFU786723 MPQ786487:MPQ786723 MZM786487:MZM786723 NJI786487:NJI786723 NTE786487:NTE786723 ODA786487:ODA786723 OMW786487:OMW786723 OWS786487:OWS786723 PGO786487:PGO786723 PQK786487:PQK786723 QAG786487:QAG786723 QKC786487:QKC786723 QTY786487:QTY786723 RDU786487:RDU786723 RNQ786487:RNQ786723 RXM786487:RXM786723 SHI786487:SHI786723 SRE786487:SRE786723 TBA786487:TBA786723 TKW786487:TKW786723 TUS786487:TUS786723 UEO786487:UEO786723 UOK786487:UOK786723 UYG786487:UYG786723 VIC786487:VIC786723 VRY786487:VRY786723 WBU786487:WBU786723 WLQ786487:WLQ786723 WVM786487:WVM786723 E852023:E852259 JA852023:JA852259 SW852023:SW852259 ACS852023:ACS852259 AMO852023:AMO852259 AWK852023:AWK852259 BGG852023:BGG852259 BQC852023:BQC852259 BZY852023:BZY852259 CJU852023:CJU852259 CTQ852023:CTQ852259 DDM852023:DDM852259 DNI852023:DNI852259 DXE852023:DXE852259 EHA852023:EHA852259 EQW852023:EQW852259 FAS852023:FAS852259 FKO852023:FKO852259 FUK852023:FUK852259 GEG852023:GEG852259 GOC852023:GOC852259 GXY852023:GXY852259 HHU852023:HHU852259 HRQ852023:HRQ852259 IBM852023:IBM852259 ILI852023:ILI852259 IVE852023:IVE852259 JFA852023:JFA852259 JOW852023:JOW852259 JYS852023:JYS852259 KIO852023:KIO852259 KSK852023:KSK852259 LCG852023:LCG852259 LMC852023:LMC852259 LVY852023:LVY852259 MFU852023:MFU852259 MPQ852023:MPQ852259 MZM852023:MZM852259 NJI852023:NJI852259 NTE852023:NTE852259 ODA852023:ODA852259 OMW852023:OMW852259 OWS852023:OWS852259 PGO852023:PGO852259 PQK852023:PQK852259 QAG852023:QAG852259 QKC852023:QKC852259 QTY852023:QTY852259 RDU852023:RDU852259 RNQ852023:RNQ852259 RXM852023:RXM852259 SHI852023:SHI852259 SRE852023:SRE852259 TBA852023:TBA852259 TKW852023:TKW852259 TUS852023:TUS852259 UEO852023:UEO852259 UOK852023:UOK852259 UYG852023:UYG852259 VIC852023:VIC852259 VRY852023:VRY852259 WBU852023:WBU852259 WLQ852023:WLQ852259 WVM852023:WVM852259 E917559:E917795 JA917559:JA917795 SW917559:SW917795 ACS917559:ACS917795 AMO917559:AMO917795 AWK917559:AWK917795 BGG917559:BGG917795 BQC917559:BQC917795 BZY917559:BZY917795 CJU917559:CJU917795 CTQ917559:CTQ917795 DDM917559:DDM917795 DNI917559:DNI917795 DXE917559:DXE917795 EHA917559:EHA917795 EQW917559:EQW917795 FAS917559:FAS917795 FKO917559:FKO917795 FUK917559:FUK917795 GEG917559:GEG917795 GOC917559:GOC917795 GXY917559:GXY917795 HHU917559:HHU917795 HRQ917559:HRQ917795 IBM917559:IBM917795 ILI917559:ILI917795 IVE917559:IVE917795 JFA917559:JFA917795 JOW917559:JOW917795 JYS917559:JYS917795 KIO917559:KIO917795 KSK917559:KSK917795 LCG917559:LCG917795 LMC917559:LMC917795 LVY917559:LVY917795 MFU917559:MFU917795 MPQ917559:MPQ917795 MZM917559:MZM917795 NJI917559:NJI917795 NTE917559:NTE917795 ODA917559:ODA917795 OMW917559:OMW917795 OWS917559:OWS917795 PGO917559:PGO917795 PQK917559:PQK917795 QAG917559:QAG917795 QKC917559:QKC917795 QTY917559:QTY917795 RDU917559:RDU917795 RNQ917559:RNQ917795 RXM917559:RXM917795 SHI917559:SHI917795 SRE917559:SRE917795 TBA917559:TBA917795 TKW917559:TKW917795 TUS917559:TUS917795 UEO917559:UEO917795 UOK917559:UOK917795 UYG917559:UYG917795 VIC917559:VIC917795 VRY917559:VRY917795 WBU917559:WBU917795 WLQ917559:WLQ917795 WVM917559:WVM917795 E983095:E983331 JA983095:JA983331 SW983095:SW983331 ACS983095:ACS983331 AMO983095:AMO983331 AWK983095:AWK983331 BGG983095:BGG983331 BQC983095:BQC983331 BZY983095:BZY983331 CJU983095:CJU983331 CTQ983095:CTQ983331 DDM983095:DDM983331 DNI983095:DNI983331 DXE983095:DXE983331 EHA983095:EHA983331 EQW983095:EQW983331 FAS983095:FAS983331 FKO983095:FKO983331 FUK983095:FUK983331 GEG983095:GEG983331 GOC983095:GOC983331 GXY983095:GXY983331 HHU983095:HHU983331 HRQ983095:HRQ983331 IBM983095:IBM983331 ILI983095:ILI983331 IVE983095:IVE983331 JFA983095:JFA983331 JOW983095:JOW983331 JYS983095:JYS983331 KIO983095:KIO983331 KSK983095:KSK983331 LCG983095:LCG983331 LMC983095:LMC983331 LVY983095:LVY983331 MFU983095:MFU983331 MPQ983095:MPQ983331 MZM983095:MZM983331 NJI983095:NJI983331 NTE983095:NTE983331 ODA983095:ODA983331 OMW983095:OMW983331 OWS983095:OWS983331 PGO983095:PGO983331 PQK983095:PQK983331 QAG983095:QAG983331 QKC983095:QKC983331 QTY983095:QTY983331 RDU983095:RDU983331 RNQ983095:RNQ983331 RXM983095:RXM983331 SHI983095:SHI983331 SRE983095:SRE983331 TBA983095:TBA983331 TKW983095:TKW983331 TUS983095:TUS983331 UEO983095:UEO983331 UOK983095:UOK983331 UYG983095:UYG983331 VIC983095:VIC983331 VRY983095:VRY983331 WBU983095:WBU983331 WLQ983095:WLQ983331 WVM983095:WVM983331 WVP983114:WVP983331 JE71:JE73 TA71:TA73 ACW71:ACW73 AMS71:AMS73 AWO71:AWO73 BGK71:BGK73 BQG71:BQG73 CAC71:CAC73 CJY71:CJY73 CTU71:CTU73 DDQ71:DDQ73 DNM71:DNM73 DXI71:DXI73 EHE71:EHE73 ERA71:ERA73 FAW71:FAW73 FKS71:FKS73 FUO71:FUO73 GEK71:GEK73 GOG71:GOG73 GYC71:GYC73 HHY71:HHY73 HRU71:HRU73 IBQ71:IBQ73 ILM71:ILM73 IVI71:IVI73 JFE71:JFE73 JPA71:JPA73 JYW71:JYW73 KIS71:KIS73 KSO71:KSO73 LCK71:LCK73 LMG71:LMG73 LWC71:LWC73 MFY71:MFY73 MPU71:MPU73 MZQ71:MZQ73 NJM71:NJM73 NTI71:NTI73 ODE71:ODE73 ONA71:ONA73 OWW71:OWW73 PGS71:PGS73 PQO71:PQO73 QAK71:QAK73 QKG71:QKG73 QUC71:QUC73 RDY71:RDY73 RNU71:RNU73 RXQ71:RXQ73 SHM71:SHM73 SRI71:SRI73 TBE71:TBE73 TLA71:TLA73 TUW71:TUW73 UES71:UES73 UOO71:UOO73 UYK71:UYK73 VIG71:VIG73 VSC71:VSC73 WBY71:WBY73 WLU71:WLU73 WVQ71:WVQ73 I65607:I65609 JE65607:JE65609 TA65607:TA65609 ACW65607:ACW65609 AMS65607:AMS65609 AWO65607:AWO65609 BGK65607:BGK65609 BQG65607:BQG65609 CAC65607:CAC65609 CJY65607:CJY65609 CTU65607:CTU65609 DDQ65607:DDQ65609 DNM65607:DNM65609 DXI65607:DXI65609 EHE65607:EHE65609 ERA65607:ERA65609 FAW65607:FAW65609 FKS65607:FKS65609 FUO65607:FUO65609 GEK65607:GEK65609 GOG65607:GOG65609 GYC65607:GYC65609 HHY65607:HHY65609 HRU65607:HRU65609 IBQ65607:IBQ65609 ILM65607:ILM65609 IVI65607:IVI65609 JFE65607:JFE65609 JPA65607:JPA65609 JYW65607:JYW65609 KIS65607:KIS65609 KSO65607:KSO65609 LCK65607:LCK65609 LMG65607:LMG65609 LWC65607:LWC65609 MFY65607:MFY65609 MPU65607:MPU65609 MZQ65607:MZQ65609 NJM65607:NJM65609 NTI65607:NTI65609 ODE65607:ODE65609 ONA65607:ONA65609 OWW65607:OWW65609 PGS65607:PGS65609 PQO65607:PQO65609 QAK65607:QAK65609 QKG65607:QKG65609 QUC65607:QUC65609 RDY65607:RDY65609 RNU65607:RNU65609 RXQ65607:RXQ65609 SHM65607:SHM65609 SRI65607:SRI65609 TBE65607:TBE65609 TLA65607:TLA65609 TUW65607:TUW65609 UES65607:UES65609 UOO65607:UOO65609 UYK65607:UYK65609 VIG65607:VIG65609 VSC65607:VSC65609 WBY65607:WBY65609 WLU65607:WLU65609 WVQ65607:WVQ65609 I131143:I131145 JE131143:JE131145 TA131143:TA131145 ACW131143:ACW131145 AMS131143:AMS131145 AWO131143:AWO131145 BGK131143:BGK131145 BQG131143:BQG131145 CAC131143:CAC131145 CJY131143:CJY131145 CTU131143:CTU131145 DDQ131143:DDQ131145 DNM131143:DNM131145 DXI131143:DXI131145 EHE131143:EHE131145 ERA131143:ERA131145 FAW131143:FAW131145 FKS131143:FKS131145 FUO131143:FUO131145 GEK131143:GEK131145 GOG131143:GOG131145 GYC131143:GYC131145 HHY131143:HHY131145 HRU131143:HRU131145 IBQ131143:IBQ131145 ILM131143:ILM131145 IVI131143:IVI131145 JFE131143:JFE131145 JPA131143:JPA131145 JYW131143:JYW131145 KIS131143:KIS131145 KSO131143:KSO131145 LCK131143:LCK131145 LMG131143:LMG131145 LWC131143:LWC131145 MFY131143:MFY131145 MPU131143:MPU131145 MZQ131143:MZQ131145 NJM131143:NJM131145 NTI131143:NTI131145 ODE131143:ODE131145 ONA131143:ONA131145 OWW131143:OWW131145 PGS131143:PGS131145 PQO131143:PQO131145 QAK131143:QAK131145 QKG131143:QKG131145 QUC131143:QUC131145 RDY131143:RDY131145 RNU131143:RNU131145 RXQ131143:RXQ131145 SHM131143:SHM131145 SRI131143:SRI131145 TBE131143:TBE131145 TLA131143:TLA131145 TUW131143:TUW131145 UES131143:UES131145 UOO131143:UOO131145 UYK131143:UYK131145 VIG131143:VIG131145 VSC131143:VSC131145 WBY131143:WBY131145 WLU131143:WLU131145 WVQ131143:WVQ131145 I196679:I196681 JE196679:JE196681 TA196679:TA196681 ACW196679:ACW196681 AMS196679:AMS196681 AWO196679:AWO196681 BGK196679:BGK196681 BQG196679:BQG196681 CAC196679:CAC196681 CJY196679:CJY196681 CTU196679:CTU196681 DDQ196679:DDQ196681 DNM196679:DNM196681 DXI196679:DXI196681 EHE196679:EHE196681 ERA196679:ERA196681 FAW196679:FAW196681 FKS196679:FKS196681 FUO196679:FUO196681 GEK196679:GEK196681 GOG196679:GOG196681 GYC196679:GYC196681 HHY196679:HHY196681 HRU196679:HRU196681 IBQ196679:IBQ196681 ILM196679:ILM196681 IVI196679:IVI196681 JFE196679:JFE196681 JPA196679:JPA196681 JYW196679:JYW196681 KIS196679:KIS196681 KSO196679:KSO196681 LCK196679:LCK196681 LMG196679:LMG196681 LWC196679:LWC196681 MFY196679:MFY196681 MPU196679:MPU196681 MZQ196679:MZQ196681 NJM196679:NJM196681 NTI196679:NTI196681 ODE196679:ODE196681 ONA196679:ONA196681 OWW196679:OWW196681 PGS196679:PGS196681 PQO196679:PQO196681 QAK196679:QAK196681 QKG196679:QKG196681 QUC196679:QUC196681 RDY196679:RDY196681 RNU196679:RNU196681 RXQ196679:RXQ196681 SHM196679:SHM196681 SRI196679:SRI196681 TBE196679:TBE196681 TLA196679:TLA196681 TUW196679:TUW196681 UES196679:UES196681 UOO196679:UOO196681 UYK196679:UYK196681 VIG196679:VIG196681 VSC196679:VSC196681 WBY196679:WBY196681 WLU196679:WLU196681 WVQ196679:WVQ196681 I262215:I262217 JE262215:JE262217 TA262215:TA262217 ACW262215:ACW262217 AMS262215:AMS262217 AWO262215:AWO262217 BGK262215:BGK262217 BQG262215:BQG262217 CAC262215:CAC262217 CJY262215:CJY262217 CTU262215:CTU262217 DDQ262215:DDQ262217 DNM262215:DNM262217 DXI262215:DXI262217 EHE262215:EHE262217 ERA262215:ERA262217 FAW262215:FAW262217 FKS262215:FKS262217 FUO262215:FUO262217 GEK262215:GEK262217 GOG262215:GOG262217 GYC262215:GYC262217 HHY262215:HHY262217 HRU262215:HRU262217 IBQ262215:IBQ262217 ILM262215:ILM262217 IVI262215:IVI262217 JFE262215:JFE262217 JPA262215:JPA262217 JYW262215:JYW262217 KIS262215:KIS262217 KSO262215:KSO262217 LCK262215:LCK262217 LMG262215:LMG262217 LWC262215:LWC262217 MFY262215:MFY262217 MPU262215:MPU262217 MZQ262215:MZQ262217 NJM262215:NJM262217 NTI262215:NTI262217 ODE262215:ODE262217 ONA262215:ONA262217 OWW262215:OWW262217 PGS262215:PGS262217 PQO262215:PQO262217 QAK262215:QAK262217 QKG262215:QKG262217 QUC262215:QUC262217 RDY262215:RDY262217 RNU262215:RNU262217 RXQ262215:RXQ262217 SHM262215:SHM262217 SRI262215:SRI262217 TBE262215:TBE262217 TLA262215:TLA262217 TUW262215:TUW262217 UES262215:UES262217 UOO262215:UOO262217 UYK262215:UYK262217 VIG262215:VIG262217 VSC262215:VSC262217 WBY262215:WBY262217 WLU262215:WLU262217 WVQ262215:WVQ262217 I327751:I327753 JE327751:JE327753 TA327751:TA327753 ACW327751:ACW327753 AMS327751:AMS327753 AWO327751:AWO327753 BGK327751:BGK327753 BQG327751:BQG327753 CAC327751:CAC327753 CJY327751:CJY327753 CTU327751:CTU327753 DDQ327751:DDQ327753 DNM327751:DNM327753 DXI327751:DXI327753 EHE327751:EHE327753 ERA327751:ERA327753 FAW327751:FAW327753 FKS327751:FKS327753 FUO327751:FUO327753 GEK327751:GEK327753 GOG327751:GOG327753 GYC327751:GYC327753 HHY327751:HHY327753 HRU327751:HRU327753 IBQ327751:IBQ327753 ILM327751:ILM327753 IVI327751:IVI327753 JFE327751:JFE327753 JPA327751:JPA327753 JYW327751:JYW327753 KIS327751:KIS327753 KSO327751:KSO327753 LCK327751:LCK327753 LMG327751:LMG327753 LWC327751:LWC327753 MFY327751:MFY327753 MPU327751:MPU327753 MZQ327751:MZQ327753 NJM327751:NJM327753 NTI327751:NTI327753 ODE327751:ODE327753 ONA327751:ONA327753 OWW327751:OWW327753 PGS327751:PGS327753 PQO327751:PQO327753 QAK327751:QAK327753 QKG327751:QKG327753 QUC327751:QUC327753 RDY327751:RDY327753 RNU327751:RNU327753 RXQ327751:RXQ327753 SHM327751:SHM327753 SRI327751:SRI327753 TBE327751:TBE327753 TLA327751:TLA327753 TUW327751:TUW327753 UES327751:UES327753 UOO327751:UOO327753 UYK327751:UYK327753 VIG327751:VIG327753 VSC327751:VSC327753 WBY327751:WBY327753 WLU327751:WLU327753 WVQ327751:WVQ327753 I393287:I393289 JE393287:JE393289 TA393287:TA393289 ACW393287:ACW393289 AMS393287:AMS393289 AWO393287:AWO393289 BGK393287:BGK393289 BQG393287:BQG393289 CAC393287:CAC393289 CJY393287:CJY393289 CTU393287:CTU393289 DDQ393287:DDQ393289 DNM393287:DNM393289 DXI393287:DXI393289 EHE393287:EHE393289 ERA393287:ERA393289 FAW393287:FAW393289 FKS393287:FKS393289 FUO393287:FUO393289 GEK393287:GEK393289 GOG393287:GOG393289 GYC393287:GYC393289 HHY393287:HHY393289 HRU393287:HRU393289 IBQ393287:IBQ393289 ILM393287:ILM393289 IVI393287:IVI393289 JFE393287:JFE393289 JPA393287:JPA393289 JYW393287:JYW393289 KIS393287:KIS393289 KSO393287:KSO393289 LCK393287:LCK393289 LMG393287:LMG393289 LWC393287:LWC393289 MFY393287:MFY393289 MPU393287:MPU393289 MZQ393287:MZQ393289 NJM393287:NJM393289 NTI393287:NTI393289 ODE393287:ODE393289 ONA393287:ONA393289 OWW393287:OWW393289 PGS393287:PGS393289 PQO393287:PQO393289 QAK393287:QAK393289 QKG393287:QKG393289 QUC393287:QUC393289 RDY393287:RDY393289 RNU393287:RNU393289 RXQ393287:RXQ393289 SHM393287:SHM393289 SRI393287:SRI393289 TBE393287:TBE393289 TLA393287:TLA393289 TUW393287:TUW393289 UES393287:UES393289 UOO393287:UOO393289 UYK393287:UYK393289 VIG393287:VIG393289 VSC393287:VSC393289 WBY393287:WBY393289 WLU393287:WLU393289 WVQ393287:WVQ393289 I458823:I458825 JE458823:JE458825 TA458823:TA458825 ACW458823:ACW458825 AMS458823:AMS458825 AWO458823:AWO458825 BGK458823:BGK458825 BQG458823:BQG458825 CAC458823:CAC458825 CJY458823:CJY458825 CTU458823:CTU458825 DDQ458823:DDQ458825 DNM458823:DNM458825 DXI458823:DXI458825 EHE458823:EHE458825 ERA458823:ERA458825 FAW458823:FAW458825 FKS458823:FKS458825 FUO458823:FUO458825 GEK458823:GEK458825 GOG458823:GOG458825 GYC458823:GYC458825 HHY458823:HHY458825 HRU458823:HRU458825 IBQ458823:IBQ458825 ILM458823:ILM458825 IVI458823:IVI458825 JFE458823:JFE458825 JPA458823:JPA458825 JYW458823:JYW458825 KIS458823:KIS458825 KSO458823:KSO458825 LCK458823:LCK458825 LMG458823:LMG458825 LWC458823:LWC458825 MFY458823:MFY458825 MPU458823:MPU458825 MZQ458823:MZQ458825 NJM458823:NJM458825 NTI458823:NTI458825 ODE458823:ODE458825 ONA458823:ONA458825 OWW458823:OWW458825 PGS458823:PGS458825 PQO458823:PQO458825 QAK458823:QAK458825 QKG458823:QKG458825 QUC458823:QUC458825 RDY458823:RDY458825 RNU458823:RNU458825 RXQ458823:RXQ458825 SHM458823:SHM458825 SRI458823:SRI458825 TBE458823:TBE458825 TLA458823:TLA458825 TUW458823:TUW458825 UES458823:UES458825 UOO458823:UOO458825 UYK458823:UYK458825 VIG458823:VIG458825 VSC458823:VSC458825 WBY458823:WBY458825 WLU458823:WLU458825 WVQ458823:WVQ458825 I524359:I524361 JE524359:JE524361 TA524359:TA524361 ACW524359:ACW524361 AMS524359:AMS524361 AWO524359:AWO524361 BGK524359:BGK524361 BQG524359:BQG524361 CAC524359:CAC524361 CJY524359:CJY524361 CTU524359:CTU524361 DDQ524359:DDQ524361 DNM524359:DNM524361 DXI524359:DXI524361 EHE524359:EHE524361 ERA524359:ERA524361 FAW524359:FAW524361 FKS524359:FKS524361 FUO524359:FUO524361 GEK524359:GEK524361 GOG524359:GOG524361 GYC524359:GYC524361 HHY524359:HHY524361 HRU524359:HRU524361 IBQ524359:IBQ524361 ILM524359:ILM524361 IVI524359:IVI524361 JFE524359:JFE524361 JPA524359:JPA524361 JYW524359:JYW524361 KIS524359:KIS524361 KSO524359:KSO524361 LCK524359:LCK524361 LMG524359:LMG524361 LWC524359:LWC524361 MFY524359:MFY524361 MPU524359:MPU524361 MZQ524359:MZQ524361 NJM524359:NJM524361 NTI524359:NTI524361 ODE524359:ODE524361 ONA524359:ONA524361 OWW524359:OWW524361 PGS524359:PGS524361 PQO524359:PQO524361 QAK524359:QAK524361 QKG524359:QKG524361 QUC524359:QUC524361 RDY524359:RDY524361 RNU524359:RNU524361 RXQ524359:RXQ524361 SHM524359:SHM524361 SRI524359:SRI524361 TBE524359:TBE524361 TLA524359:TLA524361 TUW524359:TUW524361 UES524359:UES524361 UOO524359:UOO524361 UYK524359:UYK524361 VIG524359:VIG524361 VSC524359:VSC524361 WBY524359:WBY524361 WLU524359:WLU524361 WVQ524359:WVQ524361 I589895:I589897 JE589895:JE589897 TA589895:TA589897 ACW589895:ACW589897 AMS589895:AMS589897 AWO589895:AWO589897 BGK589895:BGK589897 BQG589895:BQG589897 CAC589895:CAC589897 CJY589895:CJY589897 CTU589895:CTU589897 DDQ589895:DDQ589897 DNM589895:DNM589897 DXI589895:DXI589897 EHE589895:EHE589897 ERA589895:ERA589897 FAW589895:FAW589897 FKS589895:FKS589897 FUO589895:FUO589897 GEK589895:GEK589897 GOG589895:GOG589897 GYC589895:GYC589897 HHY589895:HHY589897 HRU589895:HRU589897 IBQ589895:IBQ589897 ILM589895:ILM589897 IVI589895:IVI589897 JFE589895:JFE589897 JPA589895:JPA589897 JYW589895:JYW589897 KIS589895:KIS589897 KSO589895:KSO589897 LCK589895:LCK589897 LMG589895:LMG589897 LWC589895:LWC589897 MFY589895:MFY589897 MPU589895:MPU589897 MZQ589895:MZQ589897 NJM589895:NJM589897 NTI589895:NTI589897 ODE589895:ODE589897 ONA589895:ONA589897 OWW589895:OWW589897 PGS589895:PGS589897 PQO589895:PQO589897 QAK589895:QAK589897 QKG589895:QKG589897 QUC589895:QUC589897 RDY589895:RDY589897 RNU589895:RNU589897 RXQ589895:RXQ589897 SHM589895:SHM589897 SRI589895:SRI589897 TBE589895:TBE589897 TLA589895:TLA589897 TUW589895:TUW589897 UES589895:UES589897 UOO589895:UOO589897 UYK589895:UYK589897 VIG589895:VIG589897 VSC589895:VSC589897 WBY589895:WBY589897 WLU589895:WLU589897 WVQ589895:WVQ589897 I655431:I655433 JE655431:JE655433 TA655431:TA655433 ACW655431:ACW655433 AMS655431:AMS655433 AWO655431:AWO655433 BGK655431:BGK655433 BQG655431:BQG655433 CAC655431:CAC655433 CJY655431:CJY655433 CTU655431:CTU655433 DDQ655431:DDQ655433 DNM655431:DNM655433 DXI655431:DXI655433 EHE655431:EHE655433 ERA655431:ERA655433 FAW655431:FAW655433 FKS655431:FKS655433 FUO655431:FUO655433 GEK655431:GEK655433 GOG655431:GOG655433 GYC655431:GYC655433 HHY655431:HHY655433 HRU655431:HRU655433 IBQ655431:IBQ655433 ILM655431:ILM655433 IVI655431:IVI655433 JFE655431:JFE655433 JPA655431:JPA655433 JYW655431:JYW655433 KIS655431:KIS655433 KSO655431:KSO655433 LCK655431:LCK655433 LMG655431:LMG655433 LWC655431:LWC655433 MFY655431:MFY655433 MPU655431:MPU655433 MZQ655431:MZQ655433 NJM655431:NJM655433 NTI655431:NTI655433 ODE655431:ODE655433 ONA655431:ONA655433 OWW655431:OWW655433 PGS655431:PGS655433 PQO655431:PQO655433 QAK655431:QAK655433 QKG655431:QKG655433 QUC655431:QUC655433 RDY655431:RDY655433 RNU655431:RNU655433 RXQ655431:RXQ655433 SHM655431:SHM655433 SRI655431:SRI655433 TBE655431:TBE655433 TLA655431:TLA655433 TUW655431:TUW655433 UES655431:UES655433 UOO655431:UOO655433 UYK655431:UYK655433 VIG655431:VIG655433 VSC655431:VSC655433 WBY655431:WBY655433 WLU655431:WLU655433 WVQ655431:WVQ655433 I720967:I720969 JE720967:JE720969 TA720967:TA720969 ACW720967:ACW720969 AMS720967:AMS720969 AWO720967:AWO720969 BGK720967:BGK720969 BQG720967:BQG720969 CAC720967:CAC720969 CJY720967:CJY720969 CTU720967:CTU720969 DDQ720967:DDQ720969 DNM720967:DNM720969 DXI720967:DXI720969 EHE720967:EHE720969 ERA720967:ERA720969 FAW720967:FAW720969 FKS720967:FKS720969 FUO720967:FUO720969 GEK720967:GEK720969 GOG720967:GOG720969 GYC720967:GYC720969 HHY720967:HHY720969 HRU720967:HRU720969 IBQ720967:IBQ720969 ILM720967:ILM720969 IVI720967:IVI720969 JFE720967:JFE720969 JPA720967:JPA720969 JYW720967:JYW720969 KIS720967:KIS720969 KSO720967:KSO720969 LCK720967:LCK720969 LMG720967:LMG720969 LWC720967:LWC720969 MFY720967:MFY720969 MPU720967:MPU720969 MZQ720967:MZQ720969 NJM720967:NJM720969 NTI720967:NTI720969 ODE720967:ODE720969 ONA720967:ONA720969 OWW720967:OWW720969 PGS720967:PGS720969 PQO720967:PQO720969 QAK720967:QAK720969 QKG720967:QKG720969 QUC720967:QUC720969 RDY720967:RDY720969 RNU720967:RNU720969 RXQ720967:RXQ720969 SHM720967:SHM720969 SRI720967:SRI720969 TBE720967:TBE720969 TLA720967:TLA720969 TUW720967:TUW720969 UES720967:UES720969 UOO720967:UOO720969 UYK720967:UYK720969 VIG720967:VIG720969 VSC720967:VSC720969 WBY720967:WBY720969 WLU720967:WLU720969 WVQ720967:WVQ720969 I786503:I786505 JE786503:JE786505 TA786503:TA786505 ACW786503:ACW786505 AMS786503:AMS786505 AWO786503:AWO786505 BGK786503:BGK786505 BQG786503:BQG786505 CAC786503:CAC786505 CJY786503:CJY786505 CTU786503:CTU786505 DDQ786503:DDQ786505 DNM786503:DNM786505 DXI786503:DXI786505 EHE786503:EHE786505 ERA786503:ERA786505 FAW786503:FAW786505 FKS786503:FKS786505 FUO786503:FUO786505 GEK786503:GEK786505 GOG786503:GOG786505 GYC786503:GYC786505 HHY786503:HHY786505 HRU786503:HRU786505 IBQ786503:IBQ786505 ILM786503:ILM786505 IVI786503:IVI786505 JFE786503:JFE786505 JPA786503:JPA786505 JYW786503:JYW786505 KIS786503:KIS786505 KSO786503:KSO786505 LCK786503:LCK786505 LMG786503:LMG786505 LWC786503:LWC786505 MFY786503:MFY786505 MPU786503:MPU786505 MZQ786503:MZQ786505 NJM786503:NJM786505 NTI786503:NTI786505 ODE786503:ODE786505 ONA786503:ONA786505 OWW786503:OWW786505 PGS786503:PGS786505 PQO786503:PQO786505 QAK786503:QAK786505 QKG786503:QKG786505 QUC786503:QUC786505 RDY786503:RDY786505 RNU786503:RNU786505 RXQ786503:RXQ786505 SHM786503:SHM786505 SRI786503:SRI786505 TBE786503:TBE786505 TLA786503:TLA786505 TUW786503:TUW786505 UES786503:UES786505 UOO786503:UOO786505 UYK786503:UYK786505 VIG786503:VIG786505 VSC786503:VSC786505 WBY786503:WBY786505 WLU786503:WLU786505 WVQ786503:WVQ786505 I852039:I852041 JE852039:JE852041 TA852039:TA852041 ACW852039:ACW852041 AMS852039:AMS852041 AWO852039:AWO852041 BGK852039:BGK852041 BQG852039:BQG852041 CAC852039:CAC852041 CJY852039:CJY852041 CTU852039:CTU852041 DDQ852039:DDQ852041 DNM852039:DNM852041 DXI852039:DXI852041 EHE852039:EHE852041 ERA852039:ERA852041 FAW852039:FAW852041 FKS852039:FKS852041 FUO852039:FUO852041 GEK852039:GEK852041 GOG852039:GOG852041 GYC852039:GYC852041 HHY852039:HHY852041 HRU852039:HRU852041 IBQ852039:IBQ852041 ILM852039:ILM852041 IVI852039:IVI852041 JFE852039:JFE852041 JPA852039:JPA852041 JYW852039:JYW852041 KIS852039:KIS852041 KSO852039:KSO852041 LCK852039:LCK852041 LMG852039:LMG852041 LWC852039:LWC852041 MFY852039:MFY852041 MPU852039:MPU852041 MZQ852039:MZQ852041 NJM852039:NJM852041 NTI852039:NTI852041 ODE852039:ODE852041 ONA852039:ONA852041 OWW852039:OWW852041 PGS852039:PGS852041 PQO852039:PQO852041 QAK852039:QAK852041 QKG852039:QKG852041 QUC852039:QUC852041 RDY852039:RDY852041 RNU852039:RNU852041 RXQ852039:RXQ852041 SHM852039:SHM852041 SRI852039:SRI852041 TBE852039:TBE852041 TLA852039:TLA852041 TUW852039:TUW852041 UES852039:UES852041 UOO852039:UOO852041 UYK852039:UYK852041 VIG852039:VIG852041 VSC852039:VSC852041 WBY852039:WBY852041 WLU852039:WLU852041 WVQ852039:WVQ852041 I917575:I917577 JE917575:JE917577 TA917575:TA917577 ACW917575:ACW917577 AMS917575:AMS917577 AWO917575:AWO917577 BGK917575:BGK917577 BQG917575:BQG917577 CAC917575:CAC917577 CJY917575:CJY917577 CTU917575:CTU917577 DDQ917575:DDQ917577 DNM917575:DNM917577 DXI917575:DXI917577 EHE917575:EHE917577 ERA917575:ERA917577 FAW917575:FAW917577 FKS917575:FKS917577 FUO917575:FUO917577 GEK917575:GEK917577 GOG917575:GOG917577 GYC917575:GYC917577 HHY917575:HHY917577 HRU917575:HRU917577 IBQ917575:IBQ917577 ILM917575:ILM917577 IVI917575:IVI917577 JFE917575:JFE917577 JPA917575:JPA917577 JYW917575:JYW917577 KIS917575:KIS917577 KSO917575:KSO917577 LCK917575:LCK917577 LMG917575:LMG917577 LWC917575:LWC917577 MFY917575:MFY917577 MPU917575:MPU917577 MZQ917575:MZQ917577 NJM917575:NJM917577 NTI917575:NTI917577 ODE917575:ODE917577 ONA917575:ONA917577 OWW917575:OWW917577 PGS917575:PGS917577 PQO917575:PQO917577 QAK917575:QAK917577 QKG917575:QKG917577 QUC917575:QUC917577 RDY917575:RDY917577 RNU917575:RNU917577 RXQ917575:RXQ917577 SHM917575:SHM917577 SRI917575:SRI917577 TBE917575:TBE917577 TLA917575:TLA917577 TUW917575:TUW917577 UES917575:UES917577 UOO917575:UOO917577 UYK917575:UYK917577 VIG917575:VIG917577 VSC917575:VSC917577 WBY917575:WBY917577 WLU917575:WLU917577 WVQ917575:WVQ917577 I983111:I983113 JE983111:JE983113 TA983111:TA983113 ACW983111:ACW983113 AMS983111:AMS983113 AWO983111:AWO983113 BGK983111:BGK983113 BQG983111:BQG983113 CAC983111:CAC983113 CJY983111:CJY983113 CTU983111:CTU983113 DDQ983111:DDQ983113 DNM983111:DNM983113 DXI983111:DXI983113 EHE983111:EHE983113 ERA983111:ERA983113 FAW983111:FAW983113 FKS983111:FKS983113 FUO983111:FUO983113 GEK983111:GEK983113 GOG983111:GOG983113 GYC983111:GYC983113 HHY983111:HHY983113 HRU983111:HRU983113 IBQ983111:IBQ983113 ILM983111:ILM983113 IVI983111:IVI983113 JFE983111:JFE983113 JPA983111:JPA983113 JYW983111:JYW983113 KIS983111:KIS983113 KSO983111:KSO983113 LCK983111:LCK983113 LMG983111:LMG983113 LWC983111:LWC983113 MFY983111:MFY983113 MPU983111:MPU983113 MZQ983111:MZQ983113 NJM983111:NJM983113 NTI983111:NTI983113 ODE983111:ODE983113 ONA983111:ONA983113 OWW983111:OWW983113 PGS983111:PGS983113 PQO983111:PQO983113 QAK983111:QAK983113 QKG983111:QKG983113 QUC983111:QUC983113 RDY983111:RDY983113 RNU983111:RNU983113 RXQ983111:RXQ983113 SHM983111:SHM983113 SRI983111:SRI983113 TBE983111:TBE983113 TLA983111:TLA983113 TUW983111:TUW983113 UES983111:UES983113 UOO983111:UOO983113 UYK983111:UYK983113 VIG983111:VIG983113 VSC983111:VSC983113 WBY983111:WBY983113 WLU983111:WLU983113 WVQ983111:WVQ983113 H55:H70 JD55:JD70 SZ55:SZ70 ACV55:ACV70 AMR55:AMR70 AWN55:AWN70 BGJ55:BGJ70 BQF55:BQF70 CAB55:CAB70 CJX55:CJX70 CTT55:CTT70 DDP55:DDP70 DNL55:DNL70 DXH55:DXH70 EHD55:EHD70 EQZ55:EQZ70 FAV55:FAV70 FKR55:FKR70 FUN55:FUN70 GEJ55:GEJ70 GOF55:GOF70 GYB55:GYB70 HHX55:HHX70 HRT55:HRT70 IBP55:IBP70 ILL55:ILL70 IVH55:IVH70 JFD55:JFD70 JOZ55:JOZ70 JYV55:JYV70 KIR55:KIR70 KSN55:KSN70 LCJ55:LCJ70 LMF55:LMF70 LWB55:LWB70 MFX55:MFX70 MPT55:MPT70 MZP55:MZP70 NJL55:NJL70 NTH55:NTH70 ODD55:ODD70 OMZ55:OMZ70 OWV55:OWV70 PGR55:PGR70 PQN55:PQN70 QAJ55:QAJ70 QKF55:QKF70 QUB55:QUB70 RDX55:RDX70 RNT55:RNT70 RXP55:RXP70 SHL55:SHL70 SRH55:SRH70 TBD55:TBD70 TKZ55:TKZ70 TUV55:TUV70 UER55:UER70 UON55:UON70 UYJ55:UYJ70 VIF55:VIF70 VSB55:VSB70 WBX55:WBX70 WLT55:WLT70 WVP55:WVP70 H65591:H65606 JD65591:JD65606 SZ65591:SZ65606 ACV65591:ACV65606 AMR65591:AMR65606 AWN65591:AWN65606 BGJ65591:BGJ65606 BQF65591:BQF65606 CAB65591:CAB65606 CJX65591:CJX65606 CTT65591:CTT65606 DDP65591:DDP65606 DNL65591:DNL65606 DXH65591:DXH65606 EHD65591:EHD65606 EQZ65591:EQZ65606 FAV65591:FAV65606 FKR65591:FKR65606 FUN65591:FUN65606 GEJ65591:GEJ65606 GOF65591:GOF65606 GYB65591:GYB65606 HHX65591:HHX65606 HRT65591:HRT65606 IBP65591:IBP65606 ILL65591:ILL65606 IVH65591:IVH65606 JFD65591:JFD65606 JOZ65591:JOZ65606 JYV65591:JYV65606 KIR65591:KIR65606 KSN65591:KSN65606 LCJ65591:LCJ65606 LMF65591:LMF65606 LWB65591:LWB65606 MFX65591:MFX65606 MPT65591:MPT65606 MZP65591:MZP65606 NJL65591:NJL65606 NTH65591:NTH65606 ODD65591:ODD65606 OMZ65591:OMZ65606 OWV65591:OWV65606 PGR65591:PGR65606 PQN65591:PQN65606 QAJ65591:QAJ65606 QKF65591:QKF65606 QUB65591:QUB65606 RDX65591:RDX65606 RNT65591:RNT65606 RXP65591:RXP65606 SHL65591:SHL65606 SRH65591:SRH65606 TBD65591:TBD65606 TKZ65591:TKZ65606 TUV65591:TUV65606 UER65591:UER65606 UON65591:UON65606 UYJ65591:UYJ65606 VIF65591:VIF65606 VSB65591:VSB65606 WBX65591:WBX65606 WLT65591:WLT65606 WVP65591:WVP65606 H131127:H131142 JD131127:JD131142 SZ131127:SZ131142 ACV131127:ACV131142 AMR131127:AMR131142 AWN131127:AWN131142 BGJ131127:BGJ131142 BQF131127:BQF131142 CAB131127:CAB131142 CJX131127:CJX131142 CTT131127:CTT131142 DDP131127:DDP131142 DNL131127:DNL131142 DXH131127:DXH131142 EHD131127:EHD131142 EQZ131127:EQZ131142 FAV131127:FAV131142 FKR131127:FKR131142 FUN131127:FUN131142 GEJ131127:GEJ131142 GOF131127:GOF131142 GYB131127:GYB131142 HHX131127:HHX131142 HRT131127:HRT131142 IBP131127:IBP131142 ILL131127:ILL131142 IVH131127:IVH131142 JFD131127:JFD131142 JOZ131127:JOZ131142 JYV131127:JYV131142 KIR131127:KIR131142 KSN131127:KSN131142 LCJ131127:LCJ131142 LMF131127:LMF131142 LWB131127:LWB131142 MFX131127:MFX131142 MPT131127:MPT131142 MZP131127:MZP131142 NJL131127:NJL131142 NTH131127:NTH131142 ODD131127:ODD131142 OMZ131127:OMZ131142 OWV131127:OWV131142 PGR131127:PGR131142 PQN131127:PQN131142 QAJ131127:QAJ131142 QKF131127:QKF131142 QUB131127:QUB131142 RDX131127:RDX131142 RNT131127:RNT131142 RXP131127:RXP131142 SHL131127:SHL131142 SRH131127:SRH131142 TBD131127:TBD131142 TKZ131127:TKZ131142 TUV131127:TUV131142 UER131127:UER131142 UON131127:UON131142 UYJ131127:UYJ131142 VIF131127:VIF131142 VSB131127:VSB131142 WBX131127:WBX131142 WLT131127:WLT131142 WVP131127:WVP131142 H196663:H196678 JD196663:JD196678 SZ196663:SZ196678 ACV196663:ACV196678 AMR196663:AMR196678 AWN196663:AWN196678 BGJ196663:BGJ196678 BQF196663:BQF196678 CAB196663:CAB196678 CJX196663:CJX196678 CTT196663:CTT196678 DDP196663:DDP196678 DNL196663:DNL196678 DXH196663:DXH196678 EHD196663:EHD196678 EQZ196663:EQZ196678 FAV196663:FAV196678 FKR196663:FKR196678 FUN196663:FUN196678 GEJ196663:GEJ196678 GOF196663:GOF196678 GYB196663:GYB196678 HHX196663:HHX196678 HRT196663:HRT196678 IBP196663:IBP196678 ILL196663:ILL196678 IVH196663:IVH196678 JFD196663:JFD196678 JOZ196663:JOZ196678 JYV196663:JYV196678 KIR196663:KIR196678 KSN196663:KSN196678 LCJ196663:LCJ196678 LMF196663:LMF196678 LWB196663:LWB196678 MFX196663:MFX196678 MPT196663:MPT196678 MZP196663:MZP196678 NJL196663:NJL196678 NTH196663:NTH196678 ODD196663:ODD196678 OMZ196663:OMZ196678 OWV196663:OWV196678 PGR196663:PGR196678 PQN196663:PQN196678 QAJ196663:QAJ196678 QKF196663:QKF196678 QUB196663:QUB196678 RDX196663:RDX196678 RNT196663:RNT196678 RXP196663:RXP196678 SHL196663:SHL196678 SRH196663:SRH196678 TBD196663:TBD196678 TKZ196663:TKZ196678 TUV196663:TUV196678 UER196663:UER196678 UON196663:UON196678 UYJ196663:UYJ196678 VIF196663:VIF196678 VSB196663:VSB196678 WBX196663:WBX196678 WLT196663:WLT196678 WVP196663:WVP196678 H262199:H262214 JD262199:JD262214 SZ262199:SZ262214 ACV262199:ACV262214 AMR262199:AMR262214 AWN262199:AWN262214 BGJ262199:BGJ262214 BQF262199:BQF262214 CAB262199:CAB262214 CJX262199:CJX262214 CTT262199:CTT262214 DDP262199:DDP262214 DNL262199:DNL262214 DXH262199:DXH262214 EHD262199:EHD262214 EQZ262199:EQZ262214 FAV262199:FAV262214 FKR262199:FKR262214 FUN262199:FUN262214 GEJ262199:GEJ262214 GOF262199:GOF262214 GYB262199:GYB262214 HHX262199:HHX262214 HRT262199:HRT262214 IBP262199:IBP262214 ILL262199:ILL262214 IVH262199:IVH262214 JFD262199:JFD262214 JOZ262199:JOZ262214 JYV262199:JYV262214 KIR262199:KIR262214 KSN262199:KSN262214 LCJ262199:LCJ262214 LMF262199:LMF262214 LWB262199:LWB262214 MFX262199:MFX262214 MPT262199:MPT262214 MZP262199:MZP262214 NJL262199:NJL262214 NTH262199:NTH262214 ODD262199:ODD262214 OMZ262199:OMZ262214 OWV262199:OWV262214 PGR262199:PGR262214 PQN262199:PQN262214 QAJ262199:QAJ262214 QKF262199:QKF262214 QUB262199:QUB262214 RDX262199:RDX262214 RNT262199:RNT262214 RXP262199:RXP262214 SHL262199:SHL262214 SRH262199:SRH262214 TBD262199:TBD262214 TKZ262199:TKZ262214 TUV262199:TUV262214 UER262199:UER262214 UON262199:UON262214 UYJ262199:UYJ262214 VIF262199:VIF262214 VSB262199:VSB262214 WBX262199:WBX262214 WLT262199:WLT262214 WVP262199:WVP262214 H327735:H327750 JD327735:JD327750 SZ327735:SZ327750 ACV327735:ACV327750 AMR327735:AMR327750 AWN327735:AWN327750 BGJ327735:BGJ327750 BQF327735:BQF327750 CAB327735:CAB327750 CJX327735:CJX327750 CTT327735:CTT327750 DDP327735:DDP327750 DNL327735:DNL327750 DXH327735:DXH327750 EHD327735:EHD327750 EQZ327735:EQZ327750 FAV327735:FAV327750 FKR327735:FKR327750 FUN327735:FUN327750 GEJ327735:GEJ327750 GOF327735:GOF327750 GYB327735:GYB327750 HHX327735:HHX327750 HRT327735:HRT327750 IBP327735:IBP327750 ILL327735:ILL327750 IVH327735:IVH327750 JFD327735:JFD327750 JOZ327735:JOZ327750 JYV327735:JYV327750 KIR327735:KIR327750 KSN327735:KSN327750 LCJ327735:LCJ327750 LMF327735:LMF327750 LWB327735:LWB327750 MFX327735:MFX327750 MPT327735:MPT327750 MZP327735:MZP327750 NJL327735:NJL327750 NTH327735:NTH327750 ODD327735:ODD327750 OMZ327735:OMZ327750 OWV327735:OWV327750 PGR327735:PGR327750 PQN327735:PQN327750 QAJ327735:QAJ327750 QKF327735:QKF327750 QUB327735:QUB327750 RDX327735:RDX327750 RNT327735:RNT327750 RXP327735:RXP327750 SHL327735:SHL327750 SRH327735:SRH327750 TBD327735:TBD327750 TKZ327735:TKZ327750 TUV327735:TUV327750 UER327735:UER327750 UON327735:UON327750 UYJ327735:UYJ327750 VIF327735:VIF327750 VSB327735:VSB327750 WBX327735:WBX327750 WLT327735:WLT327750 WVP327735:WVP327750 H393271:H393286 JD393271:JD393286 SZ393271:SZ393286 ACV393271:ACV393286 AMR393271:AMR393286 AWN393271:AWN393286 BGJ393271:BGJ393286 BQF393271:BQF393286 CAB393271:CAB393286 CJX393271:CJX393286 CTT393271:CTT393286 DDP393271:DDP393286 DNL393271:DNL393286 DXH393271:DXH393286 EHD393271:EHD393286 EQZ393271:EQZ393286 FAV393271:FAV393286 FKR393271:FKR393286 FUN393271:FUN393286 GEJ393271:GEJ393286 GOF393271:GOF393286 GYB393271:GYB393286 HHX393271:HHX393286 HRT393271:HRT393286 IBP393271:IBP393286 ILL393271:ILL393286 IVH393271:IVH393286 JFD393271:JFD393286 JOZ393271:JOZ393286 JYV393271:JYV393286 KIR393271:KIR393286 KSN393271:KSN393286 LCJ393271:LCJ393286 LMF393271:LMF393286 LWB393271:LWB393286 MFX393271:MFX393286 MPT393271:MPT393286 MZP393271:MZP393286 NJL393271:NJL393286 NTH393271:NTH393286 ODD393271:ODD393286 OMZ393271:OMZ393286 OWV393271:OWV393286 PGR393271:PGR393286 PQN393271:PQN393286 QAJ393271:QAJ393286 QKF393271:QKF393286 QUB393271:QUB393286 RDX393271:RDX393286 RNT393271:RNT393286 RXP393271:RXP393286 SHL393271:SHL393286 SRH393271:SRH393286 TBD393271:TBD393286 TKZ393271:TKZ393286 TUV393271:TUV393286 UER393271:UER393286 UON393271:UON393286 UYJ393271:UYJ393286 VIF393271:VIF393286 VSB393271:VSB393286 WBX393271:WBX393286 WLT393271:WLT393286 WVP393271:WVP393286 H458807:H458822 JD458807:JD458822 SZ458807:SZ458822 ACV458807:ACV458822 AMR458807:AMR458822 AWN458807:AWN458822 BGJ458807:BGJ458822 BQF458807:BQF458822 CAB458807:CAB458822 CJX458807:CJX458822 CTT458807:CTT458822 DDP458807:DDP458822 DNL458807:DNL458822 DXH458807:DXH458822 EHD458807:EHD458822 EQZ458807:EQZ458822 FAV458807:FAV458822 FKR458807:FKR458822 FUN458807:FUN458822 GEJ458807:GEJ458822 GOF458807:GOF458822 GYB458807:GYB458822 HHX458807:HHX458822 HRT458807:HRT458822 IBP458807:IBP458822 ILL458807:ILL458822 IVH458807:IVH458822 JFD458807:JFD458822 JOZ458807:JOZ458822 JYV458807:JYV458822 KIR458807:KIR458822 KSN458807:KSN458822 LCJ458807:LCJ458822 LMF458807:LMF458822 LWB458807:LWB458822 MFX458807:MFX458822 MPT458807:MPT458822 MZP458807:MZP458822 NJL458807:NJL458822 NTH458807:NTH458822 ODD458807:ODD458822 OMZ458807:OMZ458822 OWV458807:OWV458822 PGR458807:PGR458822 PQN458807:PQN458822 QAJ458807:QAJ458822 QKF458807:QKF458822 QUB458807:QUB458822 RDX458807:RDX458822 RNT458807:RNT458822 RXP458807:RXP458822 SHL458807:SHL458822 SRH458807:SRH458822 TBD458807:TBD458822 TKZ458807:TKZ458822 TUV458807:TUV458822 UER458807:UER458822 UON458807:UON458822 UYJ458807:UYJ458822 VIF458807:VIF458822 VSB458807:VSB458822 WBX458807:WBX458822 WLT458807:WLT458822 WVP458807:WVP458822 H524343:H524358 JD524343:JD524358 SZ524343:SZ524358 ACV524343:ACV524358 AMR524343:AMR524358 AWN524343:AWN524358 BGJ524343:BGJ524358 BQF524343:BQF524358 CAB524343:CAB524358 CJX524343:CJX524358 CTT524343:CTT524358 DDP524343:DDP524358 DNL524343:DNL524358 DXH524343:DXH524358 EHD524343:EHD524358 EQZ524343:EQZ524358 FAV524343:FAV524358 FKR524343:FKR524358 FUN524343:FUN524358 GEJ524343:GEJ524358 GOF524343:GOF524358 GYB524343:GYB524358 HHX524343:HHX524358 HRT524343:HRT524358 IBP524343:IBP524358 ILL524343:ILL524358 IVH524343:IVH524358 JFD524343:JFD524358 JOZ524343:JOZ524358 JYV524343:JYV524358 KIR524343:KIR524358 KSN524343:KSN524358 LCJ524343:LCJ524358 LMF524343:LMF524358 LWB524343:LWB524358 MFX524343:MFX524358 MPT524343:MPT524358 MZP524343:MZP524358 NJL524343:NJL524358 NTH524343:NTH524358 ODD524343:ODD524358 OMZ524343:OMZ524358 OWV524343:OWV524358 PGR524343:PGR524358 PQN524343:PQN524358 QAJ524343:QAJ524358 QKF524343:QKF524358 QUB524343:QUB524358 RDX524343:RDX524358 RNT524343:RNT524358 RXP524343:RXP524358 SHL524343:SHL524358 SRH524343:SRH524358 TBD524343:TBD524358 TKZ524343:TKZ524358 TUV524343:TUV524358 UER524343:UER524358 UON524343:UON524358 UYJ524343:UYJ524358 VIF524343:VIF524358 VSB524343:VSB524358 WBX524343:WBX524358 WLT524343:WLT524358 WVP524343:WVP524358 H589879:H589894 JD589879:JD589894 SZ589879:SZ589894 ACV589879:ACV589894 AMR589879:AMR589894 AWN589879:AWN589894 BGJ589879:BGJ589894 BQF589879:BQF589894 CAB589879:CAB589894 CJX589879:CJX589894 CTT589879:CTT589894 DDP589879:DDP589894 DNL589879:DNL589894 DXH589879:DXH589894 EHD589879:EHD589894 EQZ589879:EQZ589894 FAV589879:FAV589894 FKR589879:FKR589894 FUN589879:FUN589894 GEJ589879:GEJ589894 GOF589879:GOF589894 GYB589879:GYB589894 HHX589879:HHX589894 HRT589879:HRT589894 IBP589879:IBP589894 ILL589879:ILL589894 IVH589879:IVH589894 JFD589879:JFD589894 JOZ589879:JOZ589894 JYV589879:JYV589894 KIR589879:KIR589894 KSN589879:KSN589894 LCJ589879:LCJ589894 LMF589879:LMF589894 LWB589879:LWB589894 MFX589879:MFX589894 MPT589879:MPT589894 MZP589879:MZP589894 NJL589879:NJL589894 NTH589879:NTH589894 ODD589879:ODD589894 OMZ589879:OMZ589894 OWV589879:OWV589894 PGR589879:PGR589894 PQN589879:PQN589894 QAJ589879:QAJ589894 QKF589879:QKF589894 QUB589879:QUB589894 RDX589879:RDX589894 RNT589879:RNT589894 RXP589879:RXP589894 SHL589879:SHL589894 SRH589879:SRH589894 TBD589879:TBD589894 TKZ589879:TKZ589894 TUV589879:TUV589894 UER589879:UER589894 UON589879:UON589894 UYJ589879:UYJ589894 VIF589879:VIF589894 VSB589879:VSB589894 WBX589879:WBX589894 WLT589879:WLT589894 WVP589879:WVP589894 H655415:H655430 JD655415:JD655430 SZ655415:SZ655430 ACV655415:ACV655430 AMR655415:AMR655430 AWN655415:AWN655430 BGJ655415:BGJ655430 BQF655415:BQF655430 CAB655415:CAB655430 CJX655415:CJX655430 CTT655415:CTT655430 DDP655415:DDP655430 DNL655415:DNL655430 DXH655415:DXH655430 EHD655415:EHD655430 EQZ655415:EQZ655430 FAV655415:FAV655430 FKR655415:FKR655430 FUN655415:FUN655430 GEJ655415:GEJ655430 GOF655415:GOF655430 GYB655415:GYB655430 HHX655415:HHX655430 HRT655415:HRT655430 IBP655415:IBP655430 ILL655415:ILL655430 IVH655415:IVH655430 JFD655415:JFD655430 JOZ655415:JOZ655430 JYV655415:JYV655430 KIR655415:KIR655430 KSN655415:KSN655430 LCJ655415:LCJ655430 LMF655415:LMF655430 LWB655415:LWB655430 MFX655415:MFX655430 MPT655415:MPT655430 MZP655415:MZP655430 NJL655415:NJL655430 NTH655415:NTH655430 ODD655415:ODD655430 OMZ655415:OMZ655430 OWV655415:OWV655430 PGR655415:PGR655430 PQN655415:PQN655430 QAJ655415:QAJ655430 QKF655415:QKF655430 QUB655415:QUB655430 RDX655415:RDX655430 RNT655415:RNT655430 RXP655415:RXP655430 SHL655415:SHL655430 SRH655415:SRH655430 TBD655415:TBD655430 TKZ655415:TKZ655430 TUV655415:TUV655430 UER655415:UER655430 UON655415:UON655430 UYJ655415:UYJ655430 VIF655415:VIF655430 VSB655415:VSB655430 WBX655415:WBX655430 WLT655415:WLT655430 WVP655415:WVP655430 H720951:H720966 JD720951:JD720966 SZ720951:SZ720966 ACV720951:ACV720966 AMR720951:AMR720966 AWN720951:AWN720966 BGJ720951:BGJ720966 BQF720951:BQF720966 CAB720951:CAB720966 CJX720951:CJX720966 CTT720951:CTT720966 DDP720951:DDP720966 DNL720951:DNL720966 DXH720951:DXH720966 EHD720951:EHD720966 EQZ720951:EQZ720966 FAV720951:FAV720966 FKR720951:FKR720966 FUN720951:FUN720966 GEJ720951:GEJ720966 GOF720951:GOF720966 GYB720951:GYB720966 HHX720951:HHX720966 HRT720951:HRT720966 IBP720951:IBP720966 ILL720951:ILL720966 IVH720951:IVH720966 JFD720951:JFD720966 JOZ720951:JOZ720966 JYV720951:JYV720966 KIR720951:KIR720966 KSN720951:KSN720966 LCJ720951:LCJ720966 LMF720951:LMF720966 LWB720951:LWB720966 MFX720951:MFX720966 MPT720951:MPT720966 MZP720951:MZP720966 NJL720951:NJL720966 NTH720951:NTH720966 ODD720951:ODD720966 OMZ720951:OMZ720966 OWV720951:OWV720966 PGR720951:PGR720966 PQN720951:PQN720966 QAJ720951:QAJ720966 QKF720951:QKF720966 QUB720951:QUB720966 RDX720951:RDX720966 RNT720951:RNT720966 RXP720951:RXP720966 SHL720951:SHL720966 SRH720951:SRH720966 TBD720951:TBD720966 TKZ720951:TKZ720966 TUV720951:TUV720966 UER720951:UER720966 UON720951:UON720966 UYJ720951:UYJ720966 VIF720951:VIF720966 VSB720951:VSB720966 WBX720951:WBX720966 WLT720951:WLT720966 WVP720951:WVP720966 H786487:H786502 JD786487:JD786502 SZ786487:SZ786502 ACV786487:ACV786502 AMR786487:AMR786502 AWN786487:AWN786502 BGJ786487:BGJ786502 BQF786487:BQF786502 CAB786487:CAB786502 CJX786487:CJX786502 CTT786487:CTT786502 DDP786487:DDP786502 DNL786487:DNL786502 DXH786487:DXH786502 EHD786487:EHD786502 EQZ786487:EQZ786502 FAV786487:FAV786502 FKR786487:FKR786502 FUN786487:FUN786502 GEJ786487:GEJ786502 GOF786487:GOF786502 GYB786487:GYB786502 HHX786487:HHX786502 HRT786487:HRT786502 IBP786487:IBP786502 ILL786487:ILL786502 IVH786487:IVH786502 JFD786487:JFD786502 JOZ786487:JOZ786502 JYV786487:JYV786502 KIR786487:KIR786502 KSN786487:KSN786502 LCJ786487:LCJ786502 LMF786487:LMF786502 LWB786487:LWB786502 MFX786487:MFX786502 MPT786487:MPT786502 MZP786487:MZP786502 NJL786487:NJL786502 NTH786487:NTH786502 ODD786487:ODD786502 OMZ786487:OMZ786502 OWV786487:OWV786502 PGR786487:PGR786502 PQN786487:PQN786502 QAJ786487:QAJ786502 QKF786487:QKF786502 QUB786487:QUB786502 RDX786487:RDX786502 RNT786487:RNT786502 RXP786487:RXP786502 SHL786487:SHL786502 SRH786487:SRH786502 TBD786487:TBD786502 TKZ786487:TKZ786502 TUV786487:TUV786502 UER786487:UER786502 UON786487:UON786502 UYJ786487:UYJ786502 VIF786487:VIF786502 VSB786487:VSB786502 WBX786487:WBX786502 WLT786487:WLT786502 WVP786487:WVP786502 H852023:H852038 JD852023:JD852038 SZ852023:SZ852038 ACV852023:ACV852038 AMR852023:AMR852038 AWN852023:AWN852038 BGJ852023:BGJ852038 BQF852023:BQF852038 CAB852023:CAB852038 CJX852023:CJX852038 CTT852023:CTT852038 DDP852023:DDP852038 DNL852023:DNL852038 DXH852023:DXH852038 EHD852023:EHD852038 EQZ852023:EQZ852038 FAV852023:FAV852038 FKR852023:FKR852038 FUN852023:FUN852038 GEJ852023:GEJ852038 GOF852023:GOF852038 GYB852023:GYB852038 HHX852023:HHX852038 HRT852023:HRT852038 IBP852023:IBP852038 ILL852023:ILL852038 IVH852023:IVH852038 JFD852023:JFD852038 JOZ852023:JOZ852038 JYV852023:JYV852038 KIR852023:KIR852038 KSN852023:KSN852038 LCJ852023:LCJ852038 LMF852023:LMF852038 LWB852023:LWB852038 MFX852023:MFX852038 MPT852023:MPT852038 MZP852023:MZP852038 NJL852023:NJL852038 NTH852023:NTH852038 ODD852023:ODD852038 OMZ852023:OMZ852038 OWV852023:OWV852038 PGR852023:PGR852038 PQN852023:PQN852038 QAJ852023:QAJ852038 QKF852023:QKF852038 QUB852023:QUB852038 RDX852023:RDX852038 RNT852023:RNT852038 RXP852023:RXP852038 SHL852023:SHL852038 SRH852023:SRH852038 TBD852023:TBD852038 TKZ852023:TKZ852038 TUV852023:TUV852038 UER852023:UER852038 UON852023:UON852038 UYJ852023:UYJ852038 VIF852023:VIF852038 VSB852023:VSB852038 WBX852023:WBX852038 WLT852023:WLT852038 WVP852023:WVP852038 H917559:H917574 JD917559:JD917574 SZ917559:SZ917574 ACV917559:ACV917574 AMR917559:AMR917574 AWN917559:AWN917574 BGJ917559:BGJ917574 BQF917559:BQF917574 CAB917559:CAB917574 CJX917559:CJX917574 CTT917559:CTT917574 DDP917559:DDP917574 DNL917559:DNL917574 DXH917559:DXH917574 EHD917559:EHD917574 EQZ917559:EQZ917574 FAV917559:FAV917574 FKR917559:FKR917574 FUN917559:FUN917574 GEJ917559:GEJ917574 GOF917559:GOF917574 GYB917559:GYB917574 HHX917559:HHX917574 HRT917559:HRT917574 IBP917559:IBP917574 ILL917559:ILL917574 IVH917559:IVH917574 JFD917559:JFD917574 JOZ917559:JOZ917574 JYV917559:JYV917574 KIR917559:KIR917574 KSN917559:KSN917574 LCJ917559:LCJ917574 LMF917559:LMF917574 LWB917559:LWB917574 MFX917559:MFX917574 MPT917559:MPT917574 MZP917559:MZP917574 NJL917559:NJL917574 NTH917559:NTH917574 ODD917559:ODD917574 OMZ917559:OMZ917574 OWV917559:OWV917574 PGR917559:PGR917574 PQN917559:PQN917574 QAJ917559:QAJ917574 QKF917559:QKF917574 QUB917559:QUB917574 RDX917559:RDX917574 RNT917559:RNT917574 RXP917559:RXP917574 SHL917559:SHL917574 SRH917559:SRH917574 TBD917559:TBD917574 TKZ917559:TKZ917574 TUV917559:TUV917574 UER917559:UER917574 UON917559:UON917574 UYJ917559:UYJ917574 VIF917559:VIF917574 VSB917559:VSB917574 WBX917559:WBX917574 WLT917559:WLT917574 WVP917559:WVP917574 H983095:H983110 JD983095:JD983110 SZ983095:SZ983110 ACV983095:ACV983110 AMR983095:AMR983110 AWN983095:AWN983110 BGJ983095:BGJ983110 BQF983095:BQF983110 CAB983095:CAB983110 CJX983095:CJX983110 CTT983095:CTT983110 DDP983095:DDP983110 DNL983095:DNL983110 DXH983095:DXH983110 EHD983095:EHD983110 EQZ983095:EQZ983110 FAV983095:FAV983110 FKR983095:FKR983110 FUN983095:FUN983110 GEJ983095:GEJ983110 GOF983095:GOF983110 GYB983095:GYB983110 HHX983095:HHX983110 HRT983095:HRT983110 IBP983095:IBP983110 ILL983095:ILL983110 IVH983095:IVH983110 JFD983095:JFD983110 JOZ983095:JOZ983110 JYV983095:JYV983110 KIR983095:KIR983110 KSN983095:KSN983110 LCJ983095:LCJ983110 LMF983095:LMF983110 LWB983095:LWB983110 MFX983095:MFX983110 MPT983095:MPT983110 MZP983095:MZP983110 NJL983095:NJL983110 NTH983095:NTH983110 ODD983095:ODD983110 OMZ983095:OMZ983110 OWV983095:OWV983110 PGR983095:PGR983110 PQN983095:PQN983110 QAJ983095:QAJ983110 QKF983095:QKF983110 QUB983095:QUB983110 RDX983095:RDX983110 RNT983095:RNT983110 RXP983095:RXP983110 SHL983095:SHL983110 SRH983095:SRH983110 TBD983095:TBD983110 TKZ983095:TKZ983110 TUV983095:TUV983110 UER983095:UER983110 UON983095:UON983110 UYJ983095:UYJ983110 VIF983095:VIF983110 VSB983095:VSB983110 WBX983095:WBX983110 WLT983095:WLT983110 WVP983095:WVP983110 H74:H291 JD74:JD291 SZ74:SZ291 ACV74:ACV291 AMR74:AMR291 AWN74:AWN291 BGJ74:BGJ291 BQF74:BQF291 CAB74:CAB291 CJX74:CJX291 CTT74:CTT291 DDP74:DDP291 DNL74:DNL291 DXH74:DXH291 EHD74:EHD291 EQZ74:EQZ291 FAV74:FAV291 FKR74:FKR291 FUN74:FUN291 GEJ74:GEJ291 GOF74:GOF291 GYB74:GYB291 HHX74:HHX291 HRT74:HRT291 IBP74:IBP291 ILL74:ILL291 IVH74:IVH291 JFD74:JFD291 JOZ74:JOZ291 JYV74:JYV291 KIR74:KIR291 KSN74:KSN291 LCJ74:LCJ291 LMF74:LMF291 LWB74:LWB291 MFX74:MFX291 MPT74:MPT291 MZP74:MZP291 NJL74:NJL291 NTH74:NTH291 ODD74:ODD291 OMZ74:OMZ291 OWV74:OWV291 PGR74:PGR291 PQN74:PQN291 QAJ74:QAJ291 QKF74:QKF291 QUB74:QUB291 RDX74:RDX291 RNT74:RNT291 RXP74:RXP291 SHL74:SHL291 SRH74:SRH291 TBD74:TBD291 TKZ74:TKZ291 TUV74:TUV291 UER74:UER291 UON74:UON291 UYJ74:UYJ291 VIF74:VIF291 VSB74:VSB291 WBX74:WBX291 WLT74:WLT291 WVP74:WVP291 H65610:H65827 JD65610:JD65827 SZ65610:SZ65827 ACV65610:ACV65827 AMR65610:AMR65827 AWN65610:AWN65827 BGJ65610:BGJ65827 BQF65610:BQF65827 CAB65610:CAB65827 CJX65610:CJX65827 CTT65610:CTT65827 DDP65610:DDP65827 DNL65610:DNL65827 DXH65610:DXH65827 EHD65610:EHD65827 EQZ65610:EQZ65827 FAV65610:FAV65827 FKR65610:FKR65827 FUN65610:FUN65827 GEJ65610:GEJ65827 GOF65610:GOF65827 GYB65610:GYB65827 HHX65610:HHX65827 HRT65610:HRT65827 IBP65610:IBP65827 ILL65610:ILL65827 IVH65610:IVH65827 JFD65610:JFD65827 JOZ65610:JOZ65827 JYV65610:JYV65827 KIR65610:KIR65827 KSN65610:KSN65827 LCJ65610:LCJ65827 LMF65610:LMF65827 LWB65610:LWB65827 MFX65610:MFX65827 MPT65610:MPT65827 MZP65610:MZP65827 NJL65610:NJL65827 NTH65610:NTH65827 ODD65610:ODD65827 OMZ65610:OMZ65827 OWV65610:OWV65827 PGR65610:PGR65827 PQN65610:PQN65827 QAJ65610:QAJ65827 QKF65610:QKF65827 QUB65610:QUB65827 RDX65610:RDX65827 RNT65610:RNT65827 RXP65610:RXP65827 SHL65610:SHL65827 SRH65610:SRH65827 TBD65610:TBD65827 TKZ65610:TKZ65827 TUV65610:TUV65827 UER65610:UER65827 UON65610:UON65827 UYJ65610:UYJ65827 VIF65610:VIF65827 VSB65610:VSB65827 WBX65610:WBX65827 WLT65610:WLT65827 WVP65610:WVP65827 H131146:H131363 JD131146:JD131363 SZ131146:SZ131363 ACV131146:ACV131363 AMR131146:AMR131363 AWN131146:AWN131363 BGJ131146:BGJ131363 BQF131146:BQF131363 CAB131146:CAB131363 CJX131146:CJX131363 CTT131146:CTT131363 DDP131146:DDP131363 DNL131146:DNL131363 DXH131146:DXH131363 EHD131146:EHD131363 EQZ131146:EQZ131363 FAV131146:FAV131363 FKR131146:FKR131363 FUN131146:FUN131363 GEJ131146:GEJ131363 GOF131146:GOF131363 GYB131146:GYB131363 HHX131146:HHX131363 HRT131146:HRT131363 IBP131146:IBP131363 ILL131146:ILL131363 IVH131146:IVH131363 JFD131146:JFD131363 JOZ131146:JOZ131363 JYV131146:JYV131363 KIR131146:KIR131363 KSN131146:KSN131363 LCJ131146:LCJ131363 LMF131146:LMF131363 LWB131146:LWB131363 MFX131146:MFX131363 MPT131146:MPT131363 MZP131146:MZP131363 NJL131146:NJL131363 NTH131146:NTH131363 ODD131146:ODD131363 OMZ131146:OMZ131363 OWV131146:OWV131363 PGR131146:PGR131363 PQN131146:PQN131363 QAJ131146:QAJ131363 QKF131146:QKF131363 QUB131146:QUB131363 RDX131146:RDX131363 RNT131146:RNT131363 RXP131146:RXP131363 SHL131146:SHL131363 SRH131146:SRH131363 TBD131146:TBD131363 TKZ131146:TKZ131363 TUV131146:TUV131363 UER131146:UER131363 UON131146:UON131363 UYJ131146:UYJ131363 VIF131146:VIF131363 VSB131146:VSB131363 WBX131146:WBX131363 WLT131146:WLT131363 WVP131146:WVP131363 H196682:H196899 JD196682:JD196899 SZ196682:SZ196899 ACV196682:ACV196899 AMR196682:AMR196899 AWN196682:AWN196899 BGJ196682:BGJ196899 BQF196682:BQF196899 CAB196682:CAB196899 CJX196682:CJX196899 CTT196682:CTT196899 DDP196682:DDP196899 DNL196682:DNL196899 DXH196682:DXH196899 EHD196682:EHD196899 EQZ196682:EQZ196899 FAV196682:FAV196899 FKR196682:FKR196899 FUN196682:FUN196899 GEJ196682:GEJ196899 GOF196682:GOF196899 GYB196682:GYB196899 HHX196682:HHX196899 HRT196682:HRT196899 IBP196682:IBP196899 ILL196682:ILL196899 IVH196682:IVH196899 JFD196682:JFD196899 JOZ196682:JOZ196899 JYV196682:JYV196899 KIR196682:KIR196899 KSN196682:KSN196899 LCJ196682:LCJ196899 LMF196682:LMF196899 LWB196682:LWB196899 MFX196682:MFX196899 MPT196682:MPT196899 MZP196682:MZP196899 NJL196682:NJL196899 NTH196682:NTH196899 ODD196682:ODD196899 OMZ196682:OMZ196899 OWV196682:OWV196899 PGR196682:PGR196899 PQN196682:PQN196899 QAJ196682:QAJ196899 QKF196682:QKF196899 QUB196682:QUB196899 RDX196682:RDX196899 RNT196682:RNT196899 RXP196682:RXP196899 SHL196682:SHL196899 SRH196682:SRH196899 TBD196682:TBD196899 TKZ196682:TKZ196899 TUV196682:TUV196899 UER196682:UER196899 UON196682:UON196899 UYJ196682:UYJ196899 VIF196682:VIF196899 VSB196682:VSB196899 WBX196682:WBX196899 WLT196682:WLT196899 WVP196682:WVP196899 H262218:H262435 JD262218:JD262435 SZ262218:SZ262435 ACV262218:ACV262435 AMR262218:AMR262435 AWN262218:AWN262435 BGJ262218:BGJ262435 BQF262218:BQF262435 CAB262218:CAB262435 CJX262218:CJX262435 CTT262218:CTT262435 DDP262218:DDP262435 DNL262218:DNL262435 DXH262218:DXH262435 EHD262218:EHD262435 EQZ262218:EQZ262435 FAV262218:FAV262435 FKR262218:FKR262435 FUN262218:FUN262435 GEJ262218:GEJ262435 GOF262218:GOF262435 GYB262218:GYB262435 HHX262218:HHX262435 HRT262218:HRT262435 IBP262218:IBP262435 ILL262218:ILL262435 IVH262218:IVH262435 JFD262218:JFD262435 JOZ262218:JOZ262435 JYV262218:JYV262435 KIR262218:KIR262435 KSN262218:KSN262435 LCJ262218:LCJ262435 LMF262218:LMF262435 LWB262218:LWB262435 MFX262218:MFX262435 MPT262218:MPT262435 MZP262218:MZP262435 NJL262218:NJL262435 NTH262218:NTH262435 ODD262218:ODD262435 OMZ262218:OMZ262435 OWV262218:OWV262435 PGR262218:PGR262435 PQN262218:PQN262435 QAJ262218:QAJ262435 QKF262218:QKF262435 QUB262218:QUB262435 RDX262218:RDX262435 RNT262218:RNT262435 RXP262218:RXP262435 SHL262218:SHL262435 SRH262218:SRH262435 TBD262218:TBD262435 TKZ262218:TKZ262435 TUV262218:TUV262435 UER262218:UER262435 UON262218:UON262435 UYJ262218:UYJ262435 VIF262218:VIF262435 VSB262218:VSB262435 WBX262218:WBX262435 WLT262218:WLT262435 WVP262218:WVP262435 H327754:H327971 JD327754:JD327971 SZ327754:SZ327971 ACV327754:ACV327971 AMR327754:AMR327971 AWN327754:AWN327971 BGJ327754:BGJ327971 BQF327754:BQF327971 CAB327754:CAB327971 CJX327754:CJX327971 CTT327754:CTT327971 DDP327754:DDP327971 DNL327754:DNL327971 DXH327754:DXH327971 EHD327754:EHD327971 EQZ327754:EQZ327971 FAV327754:FAV327971 FKR327754:FKR327971 FUN327754:FUN327971 GEJ327754:GEJ327971 GOF327754:GOF327971 GYB327754:GYB327971 HHX327754:HHX327971 HRT327754:HRT327971 IBP327754:IBP327971 ILL327754:ILL327971 IVH327754:IVH327971 JFD327754:JFD327971 JOZ327754:JOZ327971 JYV327754:JYV327971 KIR327754:KIR327971 KSN327754:KSN327971 LCJ327754:LCJ327971 LMF327754:LMF327971 LWB327754:LWB327971 MFX327754:MFX327971 MPT327754:MPT327971 MZP327754:MZP327971 NJL327754:NJL327971 NTH327754:NTH327971 ODD327754:ODD327971 OMZ327754:OMZ327971 OWV327754:OWV327971 PGR327754:PGR327971 PQN327754:PQN327971 QAJ327754:QAJ327971 QKF327754:QKF327971 QUB327754:QUB327971 RDX327754:RDX327971 RNT327754:RNT327971 RXP327754:RXP327971 SHL327754:SHL327971 SRH327754:SRH327971 TBD327754:TBD327971 TKZ327754:TKZ327971 TUV327754:TUV327971 UER327754:UER327971 UON327754:UON327971 UYJ327754:UYJ327971 VIF327754:VIF327971 VSB327754:VSB327971 WBX327754:WBX327971 WLT327754:WLT327971 WVP327754:WVP327971 H393290:H393507 JD393290:JD393507 SZ393290:SZ393507 ACV393290:ACV393507 AMR393290:AMR393507 AWN393290:AWN393507 BGJ393290:BGJ393507 BQF393290:BQF393507 CAB393290:CAB393507 CJX393290:CJX393507 CTT393290:CTT393507 DDP393290:DDP393507 DNL393290:DNL393507 DXH393290:DXH393507 EHD393290:EHD393507 EQZ393290:EQZ393507 FAV393290:FAV393507 FKR393290:FKR393507 FUN393290:FUN393507 GEJ393290:GEJ393507 GOF393290:GOF393507 GYB393290:GYB393507 HHX393290:HHX393507 HRT393290:HRT393507 IBP393290:IBP393507 ILL393290:ILL393507 IVH393290:IVH393507 JFD393290:JFD393507 JOZ393290:JOZ393507 JYV393290:JYV393507 KIR393290:KIR393507 KSN393290:KSN393507 LCJ393290:LCJ393507 LMF393290:LMF393507 LWB393290:LWB393507 MFX393290:MFX393507 MPT393290:MPT393507 MZP393290:MZP393507 NJL393290:NJL393507 NTH393290:NTH393507 ODD393290:ODD393507 OMZ393290:OMZ393507 OWV393290:OWV393507 PGR393290:PGR393507 PQN393290:PQN393507 QAJ393290:QAJ393507 QKF393290:QKF393507 QUB393290:QUB393507 RDX393290:RDX393507 RNT393290:RNT393507 RXP393290:RXP393507 SHL393290:SHL393507 SRH393290:SRH393507 TBD393290:TBD393507 TKZ393290:TKZ393507 TUV393290:TUV393507 UER393290:UER393507 UON393290:UON393507 UYJ393290:UYJ393507 VIF393290:VIF393507 VSB393290:VSB393507 WBX393290:WBX393507 WLT393290:WLT393507 WVP393290:WVP393507 H458826:H459043 JD458826:JD459043 SZ458826:SZ459043 ACV458826:ACV459043 AMR458826:AMR459043 AWN458826:AWN459043 BGJ458826:BGJ459043 BQF458826:BQF459043 CAB458826:CAB459043 CJX458826:CJX459043 CTT458826:CTT459043 DDP458826:DDP459043 DNL458826:DNL459043 DXH458826:DXH459043 EHD458826:EHD459043 EQZ458826:EQZ459043 FAV458826:FAV459043 FKR458826:FKR459043 FUN458826:FUN459043 GEJ458826:GEJ459043 GOF458826:GOF459043 GYB458826:GYB459043 HHX458826:HHX459043 HRT458826:HRT459043 IBP458826:IBP459043 ILL458826:ILL459043 IVH458826:IVH459043 JFD458826:JFD459043 JOZ458826:JOZ459043 JYV458826:JYV459043 KIR458826:KIR459043 KSN458826:KSN459043 LCJ458826:LCJ459043 LMF458826:LMF459043 LWB458826:LWB459043 MFX458826:MFX459043 MPT458826:MPT459043 MZP458826:MZP459043 NJL458826:NJL459043 NTH458826:NTH459043 ODD458826:ODD459043 OMZ458826:OMZ459043 OWV458826:OWV459043 PGR458826:PGR459043 PQN458826:PQN459043 QAJ458826:QAJ459043 QKF458826:QKF459043 QUB458826:QUB459043 RDX458826:RDX459043 RNT458826:RNT459043 RXP458826:RXP459043 SHL458826:SHL459043 SRH458826:SRH459043 TBD458826:TBD459043 TKZ458826:TKZ459043 TUV458826:TUV459043 UER458826:UER459043 UON458826:UON459043 UYJ458826:UYJ459043 VIF458826:VIF459043 VSB458826:VSB459043 WBX458826:WBX459043 WLT458826:WLT459043 WVP458826:WVP459043 H524362:H524579 JD524362:JD524579 SZ524362:SZ524579 ACV524362:ACV524579 AMR524362:AMR524579 AWN524362:AWN524579 BGJ524362:BGJ524579 BQF524362:BQF524579 CAB524362:CAB524579 CJX524362:CJX524579 CTT524362:CTT524579 DDP524362:DDP524579 DNL524362:DNL524579 DXH524362:DXH524579 EHD524362:EHD524579 EQZ524362:EQZ524579 FAV524362:FAV524579 FKR524362:FKR524579 FUN524362:FUN524579 GEJ524362:GEJ524579 GOF524362:GOF524579 GYB524362:GYB524579 HHX524362:HHX524579 HRT524362:HRT524579 IBP524362:IBP524579 ILL524362:ILL524579 IVH524362:IVH524579 JFD524362:JFD524579 JOZ524362:JOZ524579 JYV524362:JYV524579 KIR524362:KIR524579 KSN524362:KSN524579 LCJ524362:LCJ524579 LMF524362:LMF524579 LWB524362:LWB524579 MFX524362:MFX524579 MPT524362:MPT524579 MZP524362:MZP524579 NJL524362:NJL524579 NTH524362:NTH524579 ODD524362:ODD524579 OMZ524362:OMZ524579 OWV524362:OWV524579 PGR524362:PGR524579 PQN524362:PQN524579 QAJ524362:QAJ524579 QKF524362:QKF524579 QUB524362:QUB524579 RDX524362:RDX524579 RNT524362:RNT524579 RXP524362:RXP524579 SHL524362:SHL524579 SRH524362:SRH524579 TBD524362:TBD524579 TKZ524362:TKZ524579 TUV524362:TUV524579 UER524362:UER524579 UON524362:UON524579 UYJ524362:UYJ524579 VIF524362:VIF524579 VSB524362:VSB524579 WBX524362:WBX524579 WLT524362:WLT524579 WVP524362:WVP524579 H589898:H590115 JD589898:JD590115 SZ589898:SZ590115 ACV589898:ACV590115 AMR589898:AMR590115 AWN589898:AWN590115 BGJ589898:BGJ590115 BQF589898:BQF590115 CAB589898:CAB590115 CJX589898:CJX590115 CTT589898:CTT590115 DDP589898:DDP590115 DNL589898:DNL590115 DXH589898:DXH590115 EHD589898:EHD590115 EQZ589898:EQZ590115 FAV589898:FAV590115 FKR589898:FKR590115 FUN589898:FUN590115 GEJ589898:GEJ590115 GOF589898:GOF590115 GYB589898:GYB590115 HHX589898:HHX590115 HRT589898:HRT590115 IBP589898:IBP590115 ILL589898:ILL590115 IVH589898:IVH590115 JFD589898:JFD590115 JOZ589898:JOZ590115 JYV589898:JYV590115 KIR589898:KIR590115 KSN589898:KSN590115 LCJ589898:LCJ590115 LMF589898:LMF590115 LWB589898:LWB590115 MFX589898:MFX590115 MPT589898:MPT590115 MZP589898:MZP590115 NJL589898:NJL590115 NTH589898:NTH590115 ODD589898:ODD590115 OMZ589898:OMZ590115 OWV589898:OWV590115 PGR589898:PGR590115 PQN589898:PQN590115 QAJ589898:QAJ590115 QKF589898:QKF590115 QUB589898:QUB590115 RDX589898:RDX590115 RNT589898:RNT590115 RXP589898:RXP590115 SHL589898:SHL590115 SRH589898:SRH590115 TBD589898:TBD590115 TKZ589898:TKZ590115 TUV589898:TUV590115 UER589898:UER590115 UON589898:UON590115 UYJ589898:UYJ590115 VIF589898:VIF590115 VSB589898:VSB590115 WBX589898:WBX590115 WLT589898:WLT590115 WVP589898:WVP590115 H655434:H655651 JD655434:JD655651 SZ655434:SZ655651 ACV655434:ACV655651 AMR655434:AMR655651 AWN655434:AWN655651 BGJ655434:BGJ655651 BQF655434:BQF655651 CAB655434:CAB655651 CJX655434:CJX655651 CTT655434:CTT655651 DDP655434:DDP655651 DNL655434:DNL655651 DXH655434:DXH655651 EHD655434:EHD655651 EQZ655434:EQZ655651 FAV655434:FAV655651 FKR655434:FKR655651 FUN655434:FUN655651 GEJ655434:GEJ655651 GOF655434:GOF655651 GYB655434:GYB655651 HHX655434:HHX655651 HRT655434:HRT655651 IBP655434:IBP655651 ILL655434:ILL655651 IVH655434:IVH655651 JFD655434:JFD655651 JOZ655434:JOZ655651 JYV655434:JYV655651 KIR655434:KIR655651 KSN655434:KSN655651 LCJ655434:LCJ655651 LMF655434:LMF655651 LWB655434:LWB655651 MFX655434:MFX655651 MPT655434:MPT655651 MZP655434:MZP655651 NJL655434:NJL655651 NTH655434:NTH655651 ODD655434:ODD655651 OMZ655434:OMZ655651 OWV655434:OWV655651 PGR655434:PGR655651 PQN655434:PQN655651 QAJ655434:QAJ655651 QKF655434:QKF655651 QUB655434:QUB655651 RDX655434:RDX655651 RNT655434:RNT655651 RXP655434:RXP655651 SHL655434:SHL655651 SRH655434:SRH655651 TBD655434:TBD655651 TKZ655434:TKZ655651 TUV655434:TUV655651 UER655434:UER655651 UON655434:UON655651 UYJ655434:UYJ655651 VIF655434:VIF655651 VSB655434:VSB655651 WBX655434:WBX655651 WLT655434:WLT655651 WVP655434:WVP655651 H720970:H721187 JD720970:JD721187 SZ720970:SZ721187 ACV720970:ACV721187 AMR720970:AMR721187 AWN720970:AWN721187 BGJ720970:BGJ721187 BQF720970:BQF721187 CAB720970:CAB721187 CJX720970:CJX721187 CTT720970:CTT721187 DDP720970:DDP721187 DNL720970:DNL721187 DXH720970:DXH721187 EHD720970:EHD721187 EQZ720970:EQZ721187 FAV720970:FAV721187 FKR720970:FKR721187 FUN720970:FUN721187 GEJ720970:GEJ721187 GOF720970:GOF721187 GYB720970:GYB721187 HHX720970:HHX721187 HRT720970:HRT721187 IBP720970:IBP721187 ILL720970:ILL721187 IVH720970:IVH721187 JFD720970:JFD721187 JOZ720970:JOZ721187 JYV720970:JYV721187 KIR720970:KIR721187 KSN720970:KSN721187 LCJ720970:LCJ721187 LMF720970:LMF721187 LWB720970:LWB721187 MFX720970:MFX721187 MPT720970:MPT721187 MZP720970:MZP721187 NJL720970:NJL721187 NTH720970:NTH721187 ODD720970:ODD721187 OMZ720970:OMZ721187 OWV720970:OWV721187 PGR720970:PGR721187 PQN720970:PQN721187 QAJ720970:QAJ721187 QKF720970:QKF721187 QUB720970:QUB721187 RDX720970:RDX721187 RNT720970:RNT721187 RXP720970:RXP721187 SHL720970:SHL721187 SRH720970:SRH721187 TBD720970:TBD721187 TKZ720970:TKZ721187 TUV720970:TUV721187 UER720970:UER721187 UON720970:UON721187 UYJ720970:UYJ721187 VIF720970:VIF721187 VSB720970:VSB721187 WBX720970:WBX721187 WLT720970:WLT721187 WVP720970:WVP721187 H786506:H786723 JD786506:JD786723 SZ786506:SZ786723 ACV786506:ACV786723 AMR786506:AMR786723 AWN786506:AWN786723 BGJ786506:BGJ786723 BQF786506:BQF786723 CAB786506:CAB786723 CJX786506:CJX786723 CTT786506:CTT786723 DDP786506:DDP786723 DNL786506:DNL786723 DXH786506:DXH786723 EHD786506:EHD786723 EQZ786506:EQZ786723 FAV786506:FAV786723 FKR786506:FKR786723 FUN786506:FUN786723 GEJ786506:GEJ786723 GOF786506:GOF786723 GYB786506:GYB786723 HHX786506:HHX786723 HRT786506:HRT786723 IBP786506:IBP786723 ILL786506:ILL786723 IVH786506:IVH786723 JFD786506:JFD786723 JOZ786506:JOZ786723 JYV786506:JYV786723 KIR786506:KIR786723 KSN786506:KSN786723 LCJ786506:LCJ786723 LMF786506:LMF786723 LWB786506:LWB786723 MFX786506:MFX786723 MPT786506:MPT786723 MZP786506:MZP786723 NJL786506:NJL786723 NTH786506:NTH786723 ODD786506:ODD786723 OMZ786506:OMZ786723 OWV786506:OWV786723 PGR786506:PGR786723 PQN786506:PQN786723 QAJ786506:QAJ786723 QKF786506:QKF786723 QUB786506:QUB786723 RDX786506:RDX786723 RNT786506:RNT786723 RXP786506:RXP786723 SHL786506:SHL786723 SRH786506:SRH786723 TBD786506:TBD786723 TKZ786506:TKZ786723 TUV786506:TUV786723 UER786506:UER786723 UON786506:UON786723 UYJ786506:UYJ786723 VIF786506:VIF786723 VSB786506:VSB786723 WBX786506:WBX786723 WLT786506:WLT786723 WVP786506:WVP786723 H852042:H852259 JD852042:JD852259 SZ852042:SZ852259 ACV852042:ACV852259 AMR852042:AMR852259 AWN852042:AWN852259 BGJ852042:BGJ852259 BQF852042:BQF852259 CAB852042:CAB852259 CJX852042:CJX852259 CTT852042:CTT852259 DDP852042:DDP852259 DNL852042:DNL852259 DXH852042:DXH852259 EHD852042:EHD852259 EQZ852042:EQZ852259 FAV852042:FAV852259 FKR852042:FKR852259 FUN852042:FUN852259 GEJ852042:GEJ852259 GOF852042:GOF852259 GYB852042:GYB852259 HHX852042:HHX852259 HRT852042:HRT852259 IBP852042:IBP852259 ILL852042:ILL852259 IVH852042:IVH852259 JFD852042:JFD852259 JOZ852042:JOZ852259 JYV852042:JYV852259 KIR852042:KIR852259 KSN852042:KSN852259 LCJ852042:LCJ852259 LMF852042:LMF852259 LWB852042:LWB852259 MFX852042:MFX852259 MPT852042:MPT852259 MZP852042:MZP852259 NJL852042:NJL852259 NTH852042:NTH852259 ODD852042:ODD852259 OMZ852042:OMZ852259 OWV852042:OWV852259 PGR852042:PGR852259 PQN852042:PQN852259 QAJ852042:QAJ852259 QKF852042:QKF852259 QUB852042:QUB852259 RDX852042:RDX852259 RNT852042:RNT852259 RXP852042:RXP852259 SHL852042:SHL852259 SRH852042:SRH852259 TBD852042:TBD852259 TKZ852042:TKZ852259 TUV852042:TUV852259 UER852042:UER852259 UON852042:UON852259 UYJ852042:UYJ852259 VIF852042:VIF852259 VSB852042:VSB852259 WBX852042:WBX852259 WLT852042:WLT852259 WVP852042:WVP852259 H917578:H917795 JD917578:JD917795 SZ917578:SZ917795 ACV917578:ACV917795 AMR917578:AMR917795 AWN917578:AWN917795 BGJ917578:BGJ917795 BQF917578:BQF917795 CAB917578:CAB917795 CJX917578:CJX917795 CTT917578:CTT917795 DDP917578:DDP917795 DNL917578:DNL917795 DXH917578:DXH917795 EHD917578:EHD917795 EQZ917578:EQZ917795 FAV917578:FAV917795 FKR917578:FKR917795 FUN917578:FUN917795 GEJ917578:GEJ917795 GOF917578:GOF917795 GYB917578:GYB917795 HHX917578:HHX917795 HRT917578:HRT917795 IBP917578:IBP917795 ILL917578:ILL917795 IVH917578:IVH917795 JFD917578:JFD917795 JOZ917578:JOZ917795 JYV917578:JYV917795 KIR917578:KIR917795 KSN917578:KSN917795 LCJ917578:LCJ917795 LMF917578:LMF917795 LWB917578:LWB917795 MFX917578:MFX917795 MPT917578:MPT917795 MZP917578:MZP917795 NJL917578:NJL917795 NTH917578:NTH917795 ODD917578:ODD917795 OMZ917578:OMZ917795 OWV917578:OWV917795 PGR917578:PGR917795 PQN917578:PQN917795 QAJ917578:QAJ917795 QKF917578:QKF917795 QUB917578:QUB917795 RDX917578:RDX917795 RNT917578:RNT917795 RXP917578:RXP917795 SHL917578:SHL917795 SRH917578:SRH917795 TBD917578:TBD917795 TKZ917578:TKZ917795 TUV917578:TUV917795 UER917578:UER917795 UON917578:UON917795 UYJ917578:UYJ917795 VIF917578:VIF917795 VSB917578:VSB917795 WBX917578:WBX917795 WLT917578:WLT917795 WVP917578:WVP917795 H983114:H983331 JD983114:JD983331 SZ983114:SZ983331 ACV983114:ACV983331 AMR983114:AMR983331 AWN983114:AWN983331 BGJ983114:BGJ983331 BQF983114:BQF983331 CAB983114:CAB983331 CJX983114:CJX983331 CTT983114:CTT983331 DDP983114:DDP983331 DNL983114:DNL983331 DXH983114:DXH983331 EHD983114:EHD983331 EQZ983114:EQZ983331 FAV983114:FAV983331 FKR983114:FKR983331 FUN983114:FUN983331 GEJ983114:GEJ983331 GOF983114:GOF983331 GYB983114:GYB983331 HHX983114:HHX983331 HRT983114:HRT983331 IBP983114:IBP983331 ILL983114:ILL983331 IVH983114:IVH983331 JFD983114:JFD983331 JOZ983114:JOZ983331 JYV983114:JYV983331 KIR983114:KIR983331 KSN983114:KSN983331 LCJ983114:LCJ983331 LMF983114:LMF983331 LWB983114:LWB983331 MFX983114:MFX983331 MPT983114:MPT983331 MZP983114:MZP983331 NJL983114:NJL983331 NTH983114:NTH983331 ODD983114:ODD983331 OMZ983114:OMZ983331 OWV983114:OWV983331 PGR983114:PGR983331 PQN983114:PQN983331 QAJ983114:QAJ983331 QKF983114:QKF983331 QUB983114:QUB983331 RDX983114:RDX983331 RNT983114:RNT983331 RXP983114:RXP983331 SHL983114:SHL983331 SRH983114:SRH983331 TBD983114:TBD983331 TKZ983114:TKZ983331 TUV983114:TUV983331 UER983114:UER983331 UON983114:UON983331 UYJ983114:UYJ983331 VIF983114:VIF983331 VSB983114:VSB983331 WBX983114:WBX983331 WLT983114:WLT983331" xr:uid="{491FA009-01E7-43DB-A79B-84A502664384}"/>
    <dataValidation imeMode="off" allowBlank="1" showInputMessage="1" showErrorMessage="1" sqref="D55:D291 IZ55:IZ291 SV55:SV291 ACR55:ACR291 AMN55:AMN291 AWJ55:AWJ291 BGF55:BGF291 BQB55:BQB291 BZX55:BZX291 CJT55:CJT291 CTP55:CTP291 DDL55:DDL291 DNH55:DNH291 DXD55:DXD291 EGZ55:EGZ291 EQV55:EQV291 FAR55:FAR291 FKN55:FKN291 FUJ55:FUJ291 GEF55:GEF291 GOB55:GOB291 GXX55:GXX291 HHT55:HHT291 HRP55:HRP291 IBL55:IBL291 ILH55:ILH291 IVD55:IVD291 JEZ55:JEZ291 JOV55:JOV291 JYR55:JYR291 KIN55:KIN291 KSJ55:KSJ291 LCF55:LCF291 LMB55:LMB291 LVX55:LVX291 MFT55:MFT291 MPP55:MPP291 MZL55:MZL291 NJH55:NJH291 NTD55:NTD291 OCZ55:OCZ291 OMV55:OMV291 OWR55:OWR291 PGN55:PGN291 PQJ55:PQJ291 QAF55:QAF291 QKB55:QKB291 QTX55:QTX291 RDT55:RDT291 RNP55:RNP291 RXL55:RXL291 SHH55:SHH291 SRD55:SRD291 TAZ55:TAZ291 TKV55:TKV291 TUR55:TUR291 UEN55:UEN291 UOJ55:UOJ291 UYF55:UYF291 VIB55:VIB291 VRX55:VRX291 WBT55:WBT291 WLP55:WLP291 WVL55:WVL291 D65591:D65827 IZ65591:IZ65827 SV65591:SV65827 ACR65591:ACR65827 AMN65591:AMN65827 AWJ65591:AWJ65827 BGF65591:BGF65827 BQB65591:BQB65827 BZX65591:BZX65827 CJT65591:CJT65827 CTP65591:CTP65827 DDL65591:DDL65827 DNH65591:DNH65827 DXD65591:DXD65827 EGZ65591:EGZ65827 EQV65591:EQV65827 FAR65591:FAR65827 FKN65591:FKN65827 FUJ65591:FUJ65827 GEF65591:GEF65827 GOB65591:GOB65827 GXX65591:GXX65827 HHT65591:HHT65827 HRP65591:HRP65827 IBL65591:IBL65827 ILH65591:ILH65827 IVD65591:IVD65827 JEZ65591:JEZ65827 JOV65591:JOV65827 JYR65591:JYR65827 KIN65591:KIN65827 KSJ65591:KSJ65827 LCF65591:LCF65827 LMB65591:LMB65827 LVX65591:LVX65827 MFT65591:MFT65827 MPP65591:MPP65827 MZL65591:MZL65827 NJH65591:NJH65827 NTD65591:NTD65827 OCZ65591:OCZ65827 OMV65591:OMV65827 OWR65591:OWR65827 PGN65591:PGN65827 PQJ65591:PQJ65827 QAF65591:QAF65827 QKB65591:QKB65827 QTX65591:QTX65827 RDT65591:RDT65827 RNP65591:RNP65827 RXL65591:RXL65827 SHH65591:SHH65827 SRD65591:SRD65827 TAZ65591:TAZ65827 TKV65591:TKV65827 TUR65591:TUR65827 UEN65591:UEN65827 UOJ65591:UOJ65827 UYF65591:UYF65827 VIB65591:VIB65827 VRX65591:VRX65827 WBT65591:WBT65827 WLP65591:WLP65827 WVL65591:WVL65827 D131127:D131363 IZ131127:IZ131363 SV131127:SV131363 ACR131127:ACR131363 AMN131127:AMN131363 AWJ131127:AWJ131363 BGF131127:BGF131363 BQB131127:BQB131363 BZX131127:BZX131363 CJT131127:CJT131363 CTP131127:CTP131363 DDL131127:DDL131363 DNH131127:DNH131363 DXD131127:DXD131363 EGZ131127:EGZ131363 EQV131127:EQV131363 FAR131127:FAR131363 FKN131127:FKN131363 FUJ131127:FUJ131363 GEF131127:GEF131363 GOB131127:GOB131363 GXX131127:GXX131363 HHT131127:HHT131363 HRP131127:HRP131363 IBL131127:IBL131363 ILH131127:ILH131363 IVD131127:IVD131363 JEZ131127:JEZ131363 JOV131127:JOV131363 JYR131127:JYR131363 KIN131127:KIN131363 KSJ131127:KSJ131363 LCF131127:LCF131363 LMB131127:LMB131363 LVX131127:LVX131363 MFT131127:MFT131363 MPP131127:MPP131363 MZL131127:MZL131363 NJH131127:NJH131363 NTD131127:NTD131363 OCZ131127:OCZ131363 OMV131127:OMV131363 OWR131127:OWR131363 PGN131127:PGN131363 PQJ131127:PQJ131363 QAF131127:QAF131363 QKB131127:QKB131363 QTX131127:QTX131363 RDT131127:RDT131363 RNP131127:RNP131363 RXL131127:RXL131363 SHH131127:SHH131363 SRD131127:SRD131363 TAZ131127:TAZ131363 TKV131127:TKV131363 TUR131127:TUR131363 UEN131127:UEN131363 UOJ131127:UOJ131363 UYF131127:UYF131363 VIB131127:VIB131363 VRX131127:VRX131363 WBT131127:WBT131363 WLP131127:WLP131363 WVL131127:WVL131363 D196663:D196899 IZ196663:IZ196899 SV196663:SV196899 ACR196663:ACR196899 AMN196663:AMN196899 AWJ196663:AWJ196899 BGF196663:BGF196899 BQB196663:BQB196899 BZX196663:BZX196899 CJT196663:CJT196899 CTP196663:CTP196899 DDL196663:DDL196899 DNH196663:DNH196899 DXD196663:DXD196899 EGZ196663:EGZ196899 EQV196663:EQV196899 FAR196663:FAR196899 FKN196663:FKN196899 FUJ196663:FUJ196899 GEF196663:GEF196899 GOB196663:GOB196899 GXX196663:GXX196899 HHT196663:HHT196899 HRP196663:HRP196899 IBL196663:IBL196899 ILH196663:ILH196899 IVD196663:IVD196899 JEZ196663:JEZ196899 JOV196663:JOV196899 JYR196663:JYR196899 KIN196663:KIN196899 KSJ196663:KSJ196899 LCF196663:LCF196899 LMB196663:LMB196899 LVX196663:LVX196899 MFT196663:MFT196899 MPP196663:MPP196899 MZL196663:MZL196899 NJH196663:NJH196899 NTD196663:NTD196899 OCZ196663:OCZ196899 OMV196663:OMV196899 OWR196663:OWR196899 PGN196663:PGN196899 PQJ196663:PQJ196899 QAF196663:QAF196899 QKB196663:QKB196899 QTX196663:QTX196899 RDT196663:RDT196899 RNP196663:RNP196899 RXL196663:RXL196899 SHH196663:SHH196899 SRD196663:SRD196899 TAZ196663:TAZ196899 TKV196663:TKV196899 TUR196663:TUR196899 UEN196663:UEN196899 UOJ196663:UOJ196899 UYF196663:UYF196899 VIB196663:VIB196899 VRX196663:VRX196899 WBT196663:WBT196899 WLP196663:WLP196899 WVL196663:WVL196899 D262199:D262435 IZ262199:IZ262435 SV262199:SV262435 ACR262199:ACR262435 AMN262199:AMN262435 AWJ262199:AWJ262435 BGF262199:BGF262435 BQB262199:BQB262435 BZX262199:BZX262435 CJT262199:CJT262435 CTP262199:CTP262435 DDL262199:DDL262435 DNH262199:DNH262435 DXD262199:DXD262435 EGZ262199:EGZ262435 EQV262199:EQV262435 FAR262199:FAR262435 FKN262199:FKN262435 FUJ262199:FUJ262435 GEF262199:GEF262435 GOB262199:GOB262435 GXX262199:GXX262435 HHT262199:HHT262435 HRP262199:HRP262435 IBL262199:IBL262435 ILH262199:ILH262435 IVD262199:IVD262435 JEZ262199:JEZ262435 JOV262199:JOV262435 JYR262199:JYR262435 KIN262199:KIN262435 KSJ262199:KSJ262435 LCF262199:LCF262435 LMB262199:LMB262435 LVX262199:LVX262435 MFT262199:MFT262435 MPP262199:MPP262435 MZL262199:MZL262435 NJH262199:NJH262435 NTD262199:NTD262435 OCZ262199:OCZ262435 OMV262199:OMV262435 OWR262199:OWR262435 PGN262199:PGN262435 PQJ262199:PQJ262435 QAF262199:QAF262435 QKB262199:QKB262435 QTX262199:QTX262435 RDT262199:RDT262435 RNP262199:RNP262435 RXL262199:RXL262435 SHH262199:SHH262435 SRD262199:SRD262435 TAZ262199:TAZ262435 TKV262199:TKV262435 TUR262199:TUR262435 UEN262199:UEN262435 UOJ262199:UOJ262435 UYF262199:UYF262435 VIB262199:VIB262435 VRX262199:VRX262435 WBT262199:WBT262435 WLP262199:WLP262435 WVL262199:WVL262435 D327735:D327971 IZ327735:IZ327971 SV327735:SV327971 ACR327735:ACR327971 AMN327735:AMN327971 AWJ327735:AWJ327971 BGF327735:BGF327971 BQB327735:BQB327971 BZX327735:BZX327971 CJT327735:CJT327971 CTP327735:CTP327971 DDL327735:DDL327971 DNH327735:DNH327971 DXD327735:DXD327971 EGZ327735:EGZ327971 EQV327735:EQV327971 FAR327735:FAR327971 FKN327735:FKN327971 FUJ327735:FUJ327971 GEF327735:GEF327971 GOB327735:GOB327971 GXX327735:GXX327971 HHT327735:HHT327971 HRP327735:HRP327971 IBL327735:IBL327971 ILH327735:ILH327971 IVD327735:IVD327971 JEZ327735:JEZ327971 JOV327735:JOV327971 JYR327735:JYR327971 KIN327735:KIN327971 KSJ327735:KSJ327971 LCF327735:LCF327971 LMB327735:LMB327971 LVX327735:LVX327971 MFT327735:MFT327971 MPP327735:MPP327971 MZL327735:MZL327971 NJH327735:NJH327971 NTD327735:NTD327971 OCZ327735:OCZ327971 OMV327735:OMV327971 OWR327735:OWR327971 PGN327735:PGN327971 PQJ327735:PQJ327971 QAF327735:QAF327971 QKB327735:QKB327971 QTX327735:QTX327971 RDT327735:RDT327971 RNP327735:RNP327971 RXL327735:RXL327971 SHH327735:SHH327971 SRD327735:SRD327971 TAZ327735:TAZ327971 TKV327735:TKV327971 TUR327735:TUR327971 UEN327735:UEN327971 UOJ327735:UOJ327971 UYF327735:UYF327971 VIB327735:VIB327971 VRX327735:VRX327971 WBT327735:WBT327971 WLP327735:WLP327971 WVL327735:WVL327971 D393271:D393507 IZ393271:IZ393507 SV393271:SV393507 ACR393271:ACR393507 AMN393271:AMN393507 AWJ393271:AWJ393507 BGF393271:BGF393507 BQB393271:BQB393507 BZX393271:BZX393507 CJT393271:CJT393507 CTP393271:CTP393507 DDL393271:DDL393507 DNH393271:DNH393507 DXD393271:DXD393507 EGZ393271:EGZ393507 EQV393271:EQV393507 FAR393271:FAR393507 FKN393271:FKN393507 FUJ393271:FUJ393507 GEF393271:GEF393507 GOB393271:GOB393507 GXX393271:GXX393507 HHT393271:HHT393507 HRP393271:HRP393507 IBL393271:IBL393507 ILH393271:ILH393507 IVD393271:IVD393507 JEZ393271:JEZ393507 JOV393271:JOV393507 JYR393271:JYR393507 KIN393271:KIN393507 KSJ393271:KSJ393507 LCF393271:LCF393507 LMB393271:LMB393507 LVX393271:LVX393507 MFT393271:MFT393507 MPP393271:MPP393507 MZL393271:MZL393507 NJH393271:NJH393507 NTD393271:NTD393507 OCZ393271:OCZ393507 OMV393271:OMV393507 OWR393271:OWR393507 PGN393271:PGN393507 PQJ393271:PQJ393507 QAF393271:QAF393507 QKB393271:QKB393507 QTX393271:QTX393507 RDT393271:RDT393507 RNP393271:RNP393507 RXL393271:RXL393507 SHH393271:SHH393507 SRD393271:SRD393507 TAZ393271:TAZ393507 TKV393271:TKV393507 TUR393271:TUR393507 UEN393271:UEN393507 UOJ393271:UOJ393507 UYF393271:UYF393507 VIB393271:VIB393507 VRX393271:VRX393507 WBT393271:WBT393507 WLP393271:WLP393507 WVL393271:WVL393507 D458807:D459043 IZ458807:IZ459043 SV458807:SV459043 ACR458807:ACR459043 AMN458807:AMN459043 AWJ458807:AWJ459043 BGF458807:BGF459043 BQB458807:BQB459043 BZX458807:BZX459043 CJT458807:CJT459043 CTP458807:CTP459043 DDL458807:DDL459043 DNH458807:DNH459043 DXD458807:DXD459043 EGZ458807:EGZ459043 EQV458807:EQV459043 FAR458807:FAR459043 FKN458807:FKN459043 FUJ458807:FUJ459043 GEF458807:GEF459043 GOB458807:GOB459043 GXX458807:GXX459043 HHT458807:HHT459043 HRP458807:HRP459043 IBL458807:IBL459043 ILH458807:ILH459043 IVD458807:IVD459043 JEZ458807:JEZ459043 JOV458807:JOV459043 JYR458807:JYR459043 KIN458807:KIN459043 KSJ458807:KSJ459043 LCF458807:LCF459043 LMB458807:LMB459043 LVX458807:LVX459043 MFT458807:MFT459043 MPP458807:MPP459043 MZL458807:MZL459043 NJH458807:NJH459043 NTD458807:NTD459043 OCZ458807:OCZ459043 OMV458807:OMV459043 OWR458807:OWR459043 PGN458807:PGN459043 PQJ458807:PQJ459043 QAF458807:QAF459043 QKB458807:QKB459043 QTX458807:QTX459043 RDT458807:RDT459043 RNP458807:RNP459043 RXL458807:RXL459043 SHH458807:SHH459043 SRD458807:SRD459043 TAZ458807:TAZ459043 TKV458807:TKV459043 TUR458807:TUR459043 UEN458807:UEN459043 UOJ458807:UOJ459043 UYF458807:UYF459043 VIB458807:VIB459043 VRX458807:VRX459043 WBT458807:WBT459043 WLP458807:WLP459043 WVL458807:WVL459043 D524343:D524579 IZ524343:IZ524579 SV524343:SV524579 ACR524343:ACR524579 AMN524343:AMN524579 AWJ524343:AWJ524579 BGF524343:BGF524579 BQB524343:BQB524579 BZX524343:BZX524579 CJT524343:CJT524579 CTP524343:CTP524579 DDL524343:DDL524579 DNH524343:DNH524579 DXD524343:DXD524579 EGZ524343:EGZ524579 EQV524343:EQV524579 FAR524343:FAR524579 FKN524343:FKN524579 FUJ524343:FUJ524579 GEF524343:GEF524579 GOB524343:GOB524579 GXX524343:GXX524579 HHT524343:HHT524579 HRP524343:HRP524579 IBL524343:IBL524579 ILH524343:ILH524579 IVD524343:IVD524579 JEZ524343:JEZ524579 JOV524343:JOV524579 JYR524343:JYR524579 KIN524343:KIN524579 KSJ524343:KSJ524579 LCF524343:LCF524579 LMB524343:LMB524579 LVX524343:LVX524579 MFT524343:MFT524579 MPP524343:MPP524579 MZL524343:MZL524579 NJH524343:NJH524579 NTD524343:NTD524579 OCZ524343:OCZ524579 OMV524343:OMV524579 OWR524343:OWR524579 PGN524343:PGN524579 PQJ524343:PQJ524579 QAF524343:QAF524579 QKB524343:QKB524579 QTX524343:QTX524579 RDT524343:RDT524579 RNP524343:RNP524579 RXL524343:RXL524579 SHH524343:SHH524579 SRD524343:SRD524579 TAZ524343:TAZ524579 TKV524343:TKV524579 TUR524343:TUR524579 UEN524343:UEN524579 UOJ524343:UOJ524579 UYF524343:UYF524579 VIB524343:VIB524579 VRX524343:VRX524579 WBT524343:WBT524579 WLP524343:WLP524579 WVL524343:WVL524579 D589879:D590115 IZ589879:IZ590115 SV589879:SV590115 ACR589879:ACR590115 AMN589879:AMN590115 AWJ589879:AWJ590115 BGF589879:BGF590115 BQB589879:BQB590115 BZX589879:BZX590115 CJT589879:CJT590115 CTP589879:CTP590115 DDL589879:DDL590115 DNH589879:DNH590115 DXD589879:DXD590115 EGZ589879:EGZ590115 EQV589879:EQV590115 FAR589879:FAR590115 FKN589879:FKN590115 FUJ589879:FUJ590115 GEF589879:GEF590115 GOB589879:GOB590115 GXX589879:GXX590115 HHT589879:HHT590115 HRP589879:HRP590115 IBL589879:IBL590115 ILH589879:ILH590115 IVD589879:IVD590115 JEZ589879:JEZ590115 JOV589879:JOV590115 JYR589879:JYR590115 KIN589879:KIN590115 KSJ589879:KSJ590115 LCF589879:LCF590115 LMB589879:LMB590115 LVX589879:LVX590115 MFT589879:MFT590115 MPP589879:MPP590115 MZL589879:MZL590115 NJH589879:NJH590115 NTD589879:NTD590115 OCZ589879:OCZ590115 OMV589879:OMV590115 OWR589879:OWR590115 PGN589879:PGN590115 PQJ589879:PQJ590115 QAF589879:QAF590115 QKB589879:QKB590115 QTX589879:QTX590115 RDT589879:RDT590115 RNP589879:RNP590115 RXL589879:RXL590115 SHH589879:SHH590115 SRD589879:SRD590115 TAZ589879:TAZ590115 TKV589879:TKV590115 TUR589879:TUR590115 UEN589879:UEN590115 UOJ589879:UOJ590115 UYF589879:UYF590115 VIB589879:VIB590115 VRX589879:VRX590115 WBT589879:WBT590115 WLP589879:WLP590115 WVL589879:WVL590115 D655415:D655651 IZ655415:IZ655651 SV655415:SV655651 ACR655415:ACR655651 AMN655415:AMN655651 AWJ655415:AWJ655651 BGF655415:BGF655651 BQB655415:BQB655651 BZX655415:BZX655651 CJT655415:CJT655651 CTP655415:CTP655651 DDL655415:DDL655651 DNH655415:DNH655651 DXD655415:DXD655651 EGZ655415:EGZ655651 EQV655415:EQV655651 FAR655415:FAR655651 FKN655415:FKN655651 FUJ655415:FUJ655651 GEF655415:GEF655651 GOB655415:GOB655651 GXX655415:GXX655651 HHT655415:HHT655651 HRP655415:HRP655651 IBL655415:IBL655651 ILH655415:ILH655651 IVD655415:IVD655651 JEZ655415:JEZ655651 JOV655415:JOV655651 JYR655415:JYR655651 KIN655415:KIN655651 KSJ655415:KSJ655651 LCF655415:LCF655651 LMB655415:LMB655651 LVX655415:LVX655651 MFT655415:MFT655651 MPP655415:MPP655651 MZL655415:MZL655651 NJH655415:NJH655651 NTD655415:NTD655651 OCZ655415:OCZ655651 OMV655415:OMV655651 OWR655415:OWR655651 PGN655415:PGN655651 PQJ655415:PQJ655651 QAF655415:QAF655651 QKB655415:QKB655651 QTX655415:QTX655651 RDT655415:RDT655651 RNP655415:RNP655651 RXL655415:RXL655651 SHH655415:SHH655651 SRD655415:SRD655651 TAZ655415:TAZ655651 TKV655415:TKV655651 TUR655415:TUR655651 UEN655415:UEN655651 UOJ655415:UOJ655651 UYF655415:UYF655651 VIB655415:VIB655651 VRX655415:VRX655651 WBT655415:WBT655651 WLP655415:WLP655651 WVL655415:WVL655651 D720951:D721187 IZ720951:IZ721187 SV720951:SV721187 ACR720951:ACR721187 AMN720951:AMN721187 AWJ720951:AWJ721187 BGF720951:BGF721187 BQB720951:BQB721187 BZX720951:BZX721187 CJT720951:CJT721187 CTP720951:CTP721187 DDL720951:DDL721187 DNH720951:DNH721187 DXD720951:DXD721187 EGZ720951:EGZ721187 EQV720951:EQV721187 FAR720951:FAR721187 FKN720951:FKN721187 FUJ720951:FUJ721187 GEF720951:GEF721187 GOB720951:GOB721187 GXX720951:GXX721187 HHT720951:HHT721187 HRP720951:HRP721187 IBL720951:IBL721187 ILH720951:ILH721187 IVD720951:IVD721187 JEZ720951:JEZ721187 JOV720951:JOV721187 JYR720951:JYR721187 KIN720951:KIN721187 KSJ720951:KSJ721187 LCF720951:LCF721187 LMB720951:LMB721187 LVX720951:LVX721187 MFT720951:MFT721187 MPP720951:MPP721187 MZL720951:MZL721187 NJH720951:NJH721187 NTD720951:NTD721187 OCZ720951:OCZ721187 OMV720951:OMV721187 OWR720951:OWR721187 PGN720951:PGN721187 PQJ720951:PQJ721187 QAF720951:QAF721187 QKB720951:QKB721187 QTX720951:QTX721187 RDT720951:RDT721187 RNP720951:RNP721187 RXL720951:RXL721187 SHH720951:SHH721187 SRD720951:SRD721187 TAZ720951:TAZ721187 TKV720951:TKV721187 TUR720951:TUR721187 UEN720951:UEN721187 UOJ720951:UOJ721187 UYF720951:UYF721187 VIB720951:VIB721187 VRX720951:VRX721187 WBT720951:WBT721187 WLP720951:WLP721187 WVL720951:WVL721187 D786487:D786723 IZ786487:IZ786723 SV786487:SV786723 ACR786487:ACR786723 AMN786487:AMN786723 AWJ786487:AWJ786723 BGF786487:BGF786723 BQB786487:BQB786723 BZX786487:BZX786723 CJT786487:CJT786723 CTP786487:CTP786723 DDL786487:DDL786723 DNH786487:DNH786723 DXD786487:DXD786723 EGZ786487:EGZ786723 EQV786487:EQV786723 FAR786487:FAR786723 FKN786487:FKN786723 FUJ786487:FUJ786723 GEF786487:GEF786723 GOB786487:GOB786723 GXX786487:GXX786723 HHT786487:HHT786723 HRP786487:HRP786723 IBL786487:IBL786723 ILH786487:ILH786723 IVD786487:IVD786723 JEZ786487:JEZ786723 JOV786487:JOV786723 JYR786487:JYR786723 KIN786487:KIN786723 KSJ786487:KSJ786723 LCF786487:LCF786723 LMB786487:LMB786723 LVX786487:LVX786723 MFT786487:MFT786723 MPP786487:MPP786723 MZL786487:MZL786723 NJH786487:NJH786723 NTD786487:NTD786723 OCZ786487:OCZ786723 OMV786487:OMV786723 OWR786487:OWR786723 PGN786487:PGN786723 PQJ786487:PQJ786723 QAF786487:QAF786723 QKB786487:QKB786723 QTX786487:QTX786723 RDT786487:RDT786723 RNP786487:RNP786723 RXL786487:RXL786723 SHH786487:SHH786723 SRD786487:SRD786723 TAZ786487:TAZ786723 TKV786487:TKV786723 TUR786487:TUR786723 UEN786487:UEN786723 UOJ786487:UOJ786723 UYF786487:UYF786723 VIB786487:VIB786723 VRX786487:VRX786723 WBT786487:WBT786723 WLP786487:WLP786723 WVL786487:WVL786723 D852023:D852259 IZ852023:IZ852259 SV852023:SV852259 ACR852023:ACR852259 AMN852023:AMN852259 AWJ852023:AWJ852259 BGF852023:BGF852259 BQB852023:BQB852259 BZX852023:BZX852259 CJT852023:CJT852259 CTP852023:CTP852259 DDL852023:DDL852259 DNH852023:DNH852259 DXD852023:DXD852259 EGZ852023:EGZ852259 EQV852023:EQV852259 FAR852023:FAR852259 FKN852023:FKN852259 FUJ852023:FUJ852259 GEF852023:GEF852259 GOB852023:GOB852259 GXX852023:GXX852259 HHT852023:HHT852259 HRP852023:HRP852259 IBL852023:IBL852259 ILH852023:ILH852259 IVD852023:IVD852259 JEZ852023:JEZ852259 JOV852023:JOV852259 JYR852023:JYR852259 KIN852023:KIN852259 KSJ852023:KSJ852259 LCF852023:LCF852259 LMB852023:LMB852259 LVX852023:LVX852259 MFT852023:MFT852259 MPP852023:MPP852259 MZL852023:MZL852259 NJH852023:NJH852259 NTD852023:NTD852259 OCZ852023:OCZ852259 OMV852023:OMV852259 OWR852023:OWR852259 PGN852023:PGN852259 PQJ852023:PQJ852259 QAF852023:QAF852259 QKB852023:QKB852259 QTX852023:QTX852259 RDT852023:RDT852259 RNP852023:RNP852259 RXL852023:RXL852259 SHH852023:SHH852259 SRD852023:SRD852259 TAZ852023:TAZ852259 TKV852023:TKV852259 TUR852023:TUR852259 UEN852023:UEN852259 UOJ852023:UOJ852259 UYF852023:UYF852259 VIB852023:VIB852259 VRX852023:VRX852259 WBT852023:WBT852259 WLP852023:WLP852259 WVL852023:WVL852259 D917559:D917795 IZ917559:IZ917795 SV917559:SV917795 ACR917559:ACR917795 AMN917559:AMN917795 AWJ917559:AWJ917795 BGF917559:BGF917795 BQB917559:BQB917795 BZX917559:BZX917795 CJT917559:CJT917795 CTP917559:CTP917795 DDL917559:DDL917795 DNH917559:DNH917795 DXD917559:DXD917795 EGZ917559:EGZ917795 EQV917559:EQV917795 FAR917559:FAR917795 FKN917559:FKN917795 FUJ917559:FUJ917795 GEF917559:GEF917795 GOB917559:GOB917795 GXX917559:GXX917795 HHT917559:HHT917795 HRP917559:HRP917795 IBL917559:IBL917795 ILH917559:ILH917795 IVD917559:IVD917795 JEZ917559:JEZ917795 JOV917559:JOV917795 JYR917559:JYR917795 KIN917559:KIN917795 KSJ917559:KSJ917795 LCF917559:LCF917795 LMB917559:LMB917795 LVX917559:LVX917795 MFT917559:MFT917795 MPP917559:MPP917795 MZL917559:MZL917795 NJH917559:NJH917795 NTD917559:NTD917795 OCZ917559:OCZ917795 OMV917559:OMV917795 OWR917559:OWR917795 PGN917559:PGN917795 PQJ917559:PQJ917795 QAF917559:QAF917795 QKB917559:QKB917795 QTX917559:QTX917795 RDT917559:RDT917795 RNP917559:RNP917795 RXL917559:RXL917795 SHH917559:SHH917795 SRD917559:SRD917795 TAZ917559:TAZ917795 TKV917559:TKV917795 TUR917559:TUR917795 UEN917559:UEN917795 UOJ917559:UOJ917795 UYF917559:UYF917795 VIB917559:VIB917795 VRX917559:VRX917795 WBT917559:WBT917795 WLP917559:WLP917795 WVL917559:WVL917795 D983095:D983331 IZ983095:IZ983331 SV983095:SV983331 ACR983095:ACR983331 AMN983095:AMN983331 AWJ983095:AWJ983331 BGF983095:BGF983331 BQB983095:BQB983331 BZX983095:BZX983331 CJT983095:CJT983331 CTP983095:CTP983331 DDL983095:DDL983331 DNH983095:DNH983331 DXD983095:DXD983331 EGZ983095:EGZ983331 EQV983095:EQV983331 FAR983095:FAR983331 FKN983095:FKN983331 FUJ983095:FUJ983331 GEF983095:GEF983331 GOB983095:GOB983331 GXX983095:GXX983331 HHT983095:HHT983331 HRP983095:HRP983331 IBL983095:IBL983331 ILH983095:ILH983331 IVD983095:IVD983331 JEZ983095:JEZ983331 JOV983095:JOV983331 JYR983095:JYR983331 KIN983095:KIN983331 KSJ983095:KSJ983331 LCF983095:LCF983331 LMB983095:LMB983331 LVX983095:LVX983331 MFT983095:MFT983331 MPP983095:MPP983331 MZL983095:MZL983331 NJH983095:NJH983331 NTD983095:NTD983331 OCZ983095:OCZ983331 OMV983095:OMV983331 OWR983095:OWR983331 PGN983095:PGN983331 PQJ983095:PQJ983331 QAF983095:QAF983331 QKB983095:QKB983331 QTX983095:QTX983331 RDT983095:RDT983331 RNP983095:RNP983331 RXL983095:RXL983331 SHH983095:SHH983331 SRD983095:SRD983331 TAZ983095:TAZ983331 TKV983095:TKV983331 TUR983095:TUR983331 UEN983095:UEN983331 UOJ983095:UOJ983331 UYF983095:UYF983331 VIB983095:VIB983331 VRX983095:VRX983331 WBT983095:WBT983331 WLP983095:WLP983331 WVL983095:WVL983331 F55:F291 JB55:JB291 SX55:SX291 ACT55:ACT291 AMP55:AMP291 AWL55:AWL291 BGH55:BGH291 BQD55:BQD291 BZZ55:BZZ291 CJV55:CJV291 CTR55:CTR291 DDN55:DDN291 DNJ55:DNJ291 DXF55:DXF291 EHB55:EHB291 EQX55:EQX291 FAT55:FAT291 FKP55:FKP291 FUL55:FUL291 GEH55:GEH291 GOD55:GOD291 GXZ55:GXZ291 HHV55:HHV291 HRR55:HRR291 IBN55:IBN291 ILJ55:ILJ291 IVF55:IVF291 JFB55:JFB291 JOX55:JOX291 JYT55:JYT291 KIP55:KIP291 KSL55:KSL291 LCH55:LCH291 LMD55:LMD291 LVZ55:LVZ291 MFV55:MFV291 MPR55:MPR291 MZN55:MZN291 NJJ55:NJJ291 NTF55:NTF291 ODB55:ODB291 OMX55:OMX291 OWT55:OWT291 PGP55:PGP291 PQL55:PQL291 QAH55:QAH291 QKD55:QKD291 QTZ55:QTZ291 RDV55:RDV291 RNR55:RNR291 RXN55:RXN291 SHJ55:SHJ291 SRF55:SRF291 TBB55:TBB291 TKX55:TKX291 TUT55:TUT291 UEP55:UEP291 UOL55:UOL291 UYH55:UYH291 VID55:VID291 VRZ55:VRZ291 WBV55:WBV291 WLR55:WLR291 WVN55:WVN291 F65591:F65827 JB65591:JB65827 SX65591:SX65827 ACT65591:ACT65827 AMP65591:AMP65827 AWL65591:AWL65827 BGH65591:BGH65827 BQD65591:BQD65827 BZZ65591:BZZ65827 CJV65591:CJV65827 CTR65591:CTR65827 DDN65591:DDN65827 DNJ65591:DNJ65827 DXF65591:DXF65827 EHB65591:EHB65827 EQX65591:EQX65827 FAT65591:FAT65827 FKP65591:FKP65827 FUL65591:FUL65827 GEH65591:GEH65827 GOD65591:GOD65827 GXZ65591:GXZ65827 HHV65591:HHV65827 HRR65591:HRR65827 IBN65591:IBN65827 ILJ65591:ILJ65827 IVF65591:IVF65827 JFB65591:JFB65827 JOX65591:JOX65827 JYT65591:JYT65827 KIP65591:KIP65827 KSL65591:KSL65827 LCH65591:LCH65827 LMD65591:LMD65827 LVZ65591:LVZ65827 MFV65591:MFV65827 MPR65591:MPR65827 MZN65591:MZN65827 NJJ65591:NJJ65827 NTF65591:NTF65827 ODB65591:ODB65827 OMX65591:OMX65827 OWT65591:OWT65827 PGP65591:PGP65827 PQL65591:PQL65827 QAH65591:QAH65827 QKD65591:QKD65827 QTZ65591:QTZ65827 RDV65591:RDV65827 RNR65591:RNR65827 RXN65591:RXN65827 SHJ65591:SHJ65827 SRF65591:SRF65827 TBB65591:TBB65827 TKX65591:TKX65827 TUT65591:TUT65827 UEP65591:UEP65827 UOL65591:UOL65827 UYH65591:UYH65827 VID65591:VID65827 VRZ65591:VRZ65827 WBV65591:WBV65827 WLR65591:WLR65827 WVN65591:WVN65827 F131127:F131363 JB131127:JB131363 SX131127:SX131363 ACT131127:ACT131363 AMP131127:AMP131363 AWL131127:AWL131363 BGH131127:BGH131363 BQD131127:BQD131363 BZZ131127:BZZ131363 CJV131127:CJV131363 CTR131127:CTR131363 DDN131127:DDN131363 DNJ131127:DNJ131363 DXF131127:DXF131363 EHB131127:EHB131363 EQX131127:EQX131363 FAT131127:FAT131363 FKP131127:FKP131363 FUL131127:FUL131363 GEH131127:GEH131363 GOD131127:GOD131363 GXZ131127:GXZ131363 HHV131127:HHV131363 HRR131127:HRR131363 IBN131127:IBN131363 ILJ131127:ILJ131363 IVF131127:IVF131363 JFB131127:JFB131363 JOX131127:JOX131363 JYT131127:JYT131363 KIP131127:KIP131363 KSL131127:KSL131363 LCH131127:LCH131363 LMD131127:LMD131363 LVZ131127:LVZ131363 MFV131127:MFV131363 MPR131127:MPR131363 MZN131127:MZN131363 NJJ131127:NJJ131363 NTF131127:NTF131363 ODB131127:ODB131363 OMX131127:OMX131363 OWT131127:OWT131363 PGP131127:PGP131363 PQL131127:PQL131363 QAH131127:QAH131363 QKD131127:QKD131363 QTZ131127:QTZ131363 RDV131127:RDV131363 RNR131127:RNR131363 RXN131127:RXN131363 SHJ131127:SHJ131363 SRF131127:SRF131363 TBB131127:TBB131363 TKX131127:TKX131363 TUT131127:TUT131363 UEP131127:UEP131363 UOL131127:UOL131363 UYH131127:UYH131363 VID131127:VID131363 VRZ131127:VRZ131363 WBV131127:WBV131363 WLR131127:WLR131363 WVN131127:WVN131363 F196663:F196899 JB196663:JB196899 SX196663:SX196899 ACT196663:ACT196899 AMP196663:AMP196899 AWL196663:AWL196899 BGH196663:BGH196899 BQD196663:BQD196899 BZZ196663:BZZ196899 CJV196663:CJV196899 CTR196663:CTR196899 DDN196663:DDN196899 DNJ196663:DNJ196899 DXF196663:DXF196899 EHB196663:EHB196899 EQX196663:EQX196899 FAT196663:FAT196899 FKP196663:FKP196899 FUL196663:FUL196899 GEH196663:GEH196899 GOD196663:GOD196899 GXZ196663:GXZ196899 HHV196663:HHV196899 HRR196663:HRR196899 IBN196663:IBN196899 ILJ196663:ILJ196899 IVF196663:IVF196899 JFB196663:JFB196899 JOX196663:JOX196899 JYT196663:JYT196899 KIP196663:KIP196899 KSL196663:KSL196899 LCH196663:LCH196899 LMD196663:LMD196899 LVZ196663:LVZ196899 MFV196663:MFV196899 MPR196663:MPR196899 MZN196663:MZN196899 NJJ196663:NJJ196899 NTF196663:NTF196899 ODB196663:ODB196899 OMX196663:OMX196899 OWT196663:OWT196899 PGP196663:PGP196899 PQL196663:PQL196899 QAH196663:QAH196899 QKD196663:QKD196899 QTZ196663:QTZ196899 RDV196663:RDV196899 RNR196663:RNR196899 RXN196663:RXN196899 SHJ196663:SHJ196899 SRF196663:SRF196899 TBB196663:TBB196899 TKX196663:TKX196899 TUT196663:TUT196899 UEP196663:UEP196899 UOL196663:UOL196899 UYH196663:UYH196899 VID196663:VID196899 VRZ196663:VRZ196899 WBV196663:WBV196899 WLR196663:WLR196899 WVN196663:WVN196899 F262199:F262435 JB262199:JB262435 SX262199:SX262435 ACT262199:ACT262435 AMP262199:AMP262435 AWL262199:AWL262435 BGH262199:BGH262435 BQD262199:BQD262435 BZZ262199:BZZ262435 CJV262199:CJV262435 CTR262199:CTR262435 DDN262199:DDN262435 DNJ262199:DNJ262435 DXF262199:DXF262435 EHB262199:EHB262435 EQX262199:EQX262435 FAT262199:FAT262435 FKP262199:FKP262435 FUL262199:FUL262435 GEH262199:GEH262435 GOD262199:GOD262435 GXZ262199:GXZ262435 HHV262199:HHV262435 HRR262199:HRR262435 IBN262199:IBN262435 ILJ262199:ILJ262435 IVF262199:IVF262435 JFB262199:JFB262435 JOX262199:JOX262435 JYT262199:JYT262435 KIP262199:KIP262435 KSL262199:KSL262435 LCH262199:LCH262435 LMD262199:LMD262435 LVZ262199:LVZ262435 MFV262199:MFV262435 MPR262199:MPR262435 MZN262199:MZN262435 NJJ262199:NJJ262435 NTF262199:NTF262435 ODB262199:ODB262435 OMX262199:OMX262435 OWT262199:OWT262435 PGP262199:PGP262435 PQL262199:PQL262435 QAH262199:QAH262435 QKD262199:QKD262435 QTZ262199:QTZ262435 RDV262199:RDV262435 RNR262199:RNR262435 RXN262199:RXN262435 SHJ262199:SHJ262435 SRF262199:SRF262435 TBB262199:TBB262435 TKX262199:TKX262435 TUT262199:TUT262435 UEP262199:UEP262435 UOL262199:UOL262435 UYH262199:UYH262435 VID262199:VID262435 VRZ262199:VRZ262435 WBV262199:WBV262435 WLR262199:WLR262435 WVN262199:WVN262435 F327735:F327971 JB327735:JB327971 SX327735:SX327971 ACT327735:ACT327971 AMP327735:AMP327971 AWL327735:AWL327971 BGH327735:BGH327971 BQD327735:BQD327971 BZZ327735:BZZ327971 CJV327735:CJV327971 CTR327735:CTR327971 DDN327735:DDN327971 DNJ327735:DNJ327971 DXF327735:DXF327971 EHB327735:EHB327971 EQX327735:EQX327971 FAT327735:FAT327971 FKP327735:FKP327971 FUL327735:FUL327971 GEH327735:GEH327971 GOD327735:GOD327971 GXZ327735:GXZ327971 HHV327735:HHV327971 HRR327735:HRR327971 IBN327735:IBN327971 ILJ327735:ILJ327971 IVF327735:IVF327971 JFB327735:JFB327971 JOX327735:JOX327971 JYT327735:JYT327971 KIP327735:KIP327971 KSL327735:KSL327971 LCH327735:LCH327971 LMD327735:LMD327971 LVZ327735:LVZ327971 MFV327735:MFV327971 MPR327735:MPR327971 MZN327735:MZN327971 NJJ327735:NJJ327971 NTF327735:NTF327971 ODB327735:ODB327971 OMX327735:OMX327971 OWT327735:OWT327971 PGP327735:PGP327971 PQL327735:PQL327971 QAH327735:QAH327971 QKD327735:QKD327971 QTZ327735:QTZ327971 RDV327735:RDV327971 RNR327735:RNR327971 RXN327735:RXN327971 SHJ327735:SHJ327971 SRF327735:SRF327971 TBB327735:TBB327971 TKX327735:TKX327971 TUT327735:TUT327971 UEP327735:UEP327971 UOL327735:UOL327971 UYH327735:UYH327971 VID327735:VID327971 VRZ327735:VRZ327971 WBV327735:WBV327971 WLR327735:WLR327971 WVN327735:WVN327971 F393271:F393507 JB393271:JB393507 SX393271:SX393507 ACT393271:ACT393507 AMP393271:AMP393507 AWL393271:AWL393507 BGH393271:BGH393507 BQD393271:BQD393507 BZZ393271:BZZ393507 CJV393271:CJV393507 CTR393271:CTR393507 DDN393271:DDN393507 DNJ393271:DNJ393507 DXF393271:DXF393507 EHB393271:EHB393507 EQX393271:EQX393507 FAT393271:FAT393507 FKP393271:FKP393507 FUL393271:FUL393507 GEH393271:GEH393507 GOD393271:GOD393507 GXZ393271:GXZ393507 HHV393271:HHV393507 HRR393271:HRR393507 IBN393271:IBN393507 ILJ393271:ILJ393507 IVF393271:IVF393507 JFB393271:JFB393507 JOX393271:JOX393507 JYT393271:JYT393507 KIP393271:KIP393507 KSL393271:KSL393507 LCH393271:LCH393507 LMD393271:LMD393507 LVZ393271:LVZ393507 MFV393271:MFV393507 MPR393271:MPR393507 MZN393271:MZN393507 NJJ393271:NJJ393507 NTF393271:NTF393507 ODB393271:ODB393507 OMX393271:OMX393507 OWT393271:OWT393507 PGP393271:PGP393507 PQL393271:PQL393507 QAH393271:QAH393507 QKD393271:QKD393507 QTZ393271:QTZ393507 RDV393271:RDV393507 RNR393271:RNR393507 RXN393271:RXN393507 SHJ393271:SHJ393507 SRF393271:SRF393507 TBB393271:TBB393507 TKX393271:TKX393507 TUT393271:TUT393507 UEP393271:UEP393507 UOL393271:UOL393507 UYH393271:UYH393507 VID393271:VID393507 VRZ393271:VRZ393507 WBV393271:WBV393507 WLR393271:WLR393507 WVN393271:WVN393507 F458807:F459043 JB458807:JB459043 SX458807:SX459043 ACT458807:ACT459043 AMP458807:AMP459043 AWL458807:AWL459043 BGH458807:BGH459043 BQD458807:BQD459043 BZZ458807:BZZ459043 CJV458807:CJV459043 CTR458807:CTR459043 DDN458807:DDN459043 DNJ458807:DNJ459043 DXF458807:DXF459043 EHB458807:EHB459043 EQX458807:EQX459043 FAT458807:FAT459043 FKP458807:FKP459043 FUL458807:FUL459043 GEH458807:GEH459043 GOD458807:GOD459043 GXZ458807:GXZ459043 HHV458807:HHV459043 HRR458807:HRR459043 IBN458807:IBN459043 ILJ458807:ILJ459043 IVF458807:IVF459043 JFB458807:JFB459043 JOX458807:JOX459043 JYT458807:JYT459043 KIP458807:KIP459043 KSL458807:KSL459043 LCH458807:LCH459043 LMD458807:LMD459043 LVZ458807:LVZ459043 MFV458807:MFV459043 MPR458807:MPR459043 MZN458807:MZN459043 NJJ458807:NJJ459043 NTF458807:NTF459043 ODB458807:ODB459043 OMX458807:OMX459043 OWT458807:OWT459043 PGP458807:PGP459043 PQL458807:PQL459043 QAH458807:QAH459043 QKD458807:QKD459043 QTZ458807:QTZ459043 RDV458807:RDV459043 RNR458807:RNR459043 RXN458807:RXN459043 SHJ458807:SHJ459043 SRF458807:SRF459043 TBB458807:TBB459043 TKX458807:TKX459043 TUT458807:TUT459043 UEP458807:UEP459043 UOL458807:UOL459043 UYH458807:UYH459043 VID458807:VID459043 VRZ458807:VRZ459043 WBV458807:WBV459043 WLR458807:WLR459043 WVN458807:WVN459043 F524343:F524579 JB524343:JB524579 SX524343:SX524579 ACT524343:ACT524579 AMP524343:AMP524579 AWL524343:AWL524579 BGH524343:BGH524579 BQD524343:BQD524579 BZZ524343:BZZ524579 CJV524343:CJV524579 CTR524343:CTR524579 DDN524343:DDN524579 DNJ524343:DNJ524579 DXF524343:DXF524579 EHB524343:EHB524579 EQX524343:EQX524579 FAT524343:FAT524579 FKP524343:FKP524579 FUL524343:FUL524579 GEH524343:GEH524579 GOD524343:GOD524579 GXZ524343:GXZ524579 HHV524343:HHV524579 HRR524343:HRR524579 IBN524343:IBN524579 ILJ524343:ILJ524579 IVF524343:IVF524579 JFB524343:JFB524579 JOX524343:JOX524579 JYT524343:JYT524579 KIP524343:KIP524579 KSL524343:KSL524579 LCH524343:LCH524579 LMD524343:LMD524579 LVZ524343:LVZ524579 MFV524343:MFV524579 MPR524343:MPR524579 MZN524343:MZN524579 NJJ524343:NJJ524579 NTF524343:NTF524579 ODB524343:ODB524579 OMX524343:OMX524579 OWT524343:OWT524579 PGP524343:PGP524579 PQL524343:PQL524579 QAH524343:QAH524579 QKD524343:QKD524579 QTZ524343:QTZ524579 RDV524343:RDV524579 RNR524343:RNR524579 RXN524343:RXN524579 SHJ524343:SHJ524579 SRF524343:SRF524579 TBB524343:TBB524579 TKX524343:TKX524579 TUT524343:TUT524579 UEP524343:UEP524579 UOL524343:UOL524579 UYH524343:UYH524579 VID524343:VID524579 VRZ524343:VRZ524579 WBV524343:WBV524579 WLR524343:WLR524579 WVN524343:WVN524579 F589879:F590115 JB589879:JB590115 SX589879:SX590115 ACT589879:ACT590115 AMP589879:AMP590115 AWL589879:AWL590115 BGH589879:BGH590115 BQD589879:BQD590115 BZZ589879:BZZ590115 CJV589879:CJV590115 CTR589879:CTR590115 DDN589879:DDN590115 DNJ589879:DNJ590115 DXF589879:DXF590115 EHB589879:EHB590115 EQX589879:EQX590115 FAT589879:FAT590115 FKP589879:FKP590115 FUL589879:FUL590115 GEH589879:GEH590115 GOD589879:GOD590115 GXZ589879:GXZ590115 HHV589879:HHV590115 HRR589879:HRR590115 IBN589879:IBN590115 ILJ589879:ILJ590115 IVF589879:IVF590115 JFB589879:JFB590115 JOX589879:JOX590115 JYT589879:JYT590115 KIP589879:KIP590115 KSL589879:KSL590115 LCH589879:LCH590115 LMD589879:LMD590115 LVZ589879:LVZ590115 MFV589879:MFV590115 MPR589879:MPR590115 MZN589879:MZN590115 NJJ589879:NJJ590115 NTF589879:NTF590115 ODB589879:ODB590115 OMX589879:OMX590115 OWT589879:OWT590115 PGP589879:PGP590115 PQL589879:PQL590115 QAH589879:QAH590115 QKD589879:QKD590115 QTZ589879:QTZ590115 RDV589879:RDV590115 RNR589879:RNR590115 RXN589879:RXN590115 SHJ589879:SHJ590115 SRF589879:SRF590115 TBB589879:TBB590115 TKX589879:TKX590115 TUT589879:TUT590115 UEP589879:UEP590115 UOL589879:UOL590115 UYH589879:UYH590115 VID589879:VID590115 VRZ589879:VRZ590115 WBV589879:WBV590115 WLR589879:WLR590115 WVN589879:WVN590115 F655415:F655651 JB655415:JB655651 SX655415:SX655651 ACT655415:ACT655651 AMP655415:AMP655651 AWL655415:AWL655651 BGH655415:BGH655651 BQD655415:BQD655651 BZZ655415:BZZ655651 CJV655415:CJV655651 CTR655415:CTR655651 DDN655415:DDN655651 DNJ655415:DNJ655651 DXF655415:DXF655651 EHB655415:EHB655651 EQX655415:EQX655651 FAT655415:FAT655651 FKP655415:FKP655651 FUL655415:FUL655651 GEH655415:GEH655651 GOD655415:GOD655651 GXZ655415:GXZ655651 HHV655415:HHV655651 HRR655415:HRR655651 IBN655415:IBN655651 ILJ655415:ILJ655651 IVF655415:IVF655651 JFB655415:JFB655651 JOX655415:JOX655651 JYT655415:JYT655651 KIP655415:KIP655651 KSL655415:KSL655651 LCH655415:LCH655651 LMD655415:LMD655651 LVZ655415:LVZ655651 MFV655415:MFV655651 MPR655415:MPR655651 MZN655415:MZN655651 NJJ655415:NJJ655651 NTF655415:NTF655651 ODB655415:ODB655651 OMX655415:OMX655651 OWT655415:OWT655651 PGP655415:PGP655651 PQL655415:PQL655651 QAH655415:QAH655651 QKD655415:QKD655651 QTZ655415:QTZ655651 RDV655415:RDV655651 RNR655415:RNR655651 RXN655415:RXN655651 SHJ655415:SHJ655651 SRF655415:SRF655651 TBB655415:TBB655651 TKX655415:TKX655651 TUT655415:TUT655651 UEP655415:UEP655651 UOL655415:UOL655651 UYH655415:UYH655651 VID655415:VID655651 VRZ655415:VRZ655651 WBV655415:WBV655651 WLR655415:WLR655651 WVN655415:WVN655651 F720951:F721187 JB720951:JB721187 SX720951:SX721187 ACT720951:ACT721187 AMP720951:AMP721187 AWL720951:AWL721187 BGH720951:BGH721187 BQD720951:BQD721187 BZZ720951:BZZ721187 CJV720951:CJV721187 CTR720951:CTR721187 DDN720951:DDN721187 DNJ720951:DNJ721187 DXF720951:DXF721187 EHB720951:EHB721187 EQX720951:EQX721187 FAT720951:FAT721187 FKP720951:FKP721187 FUL720951:FUL721187 GEH720951:GEH721187 GOD720951:GOD721187 GXZ720951:GXZ721187 HHV720951:HHV721187 HRR720951:HRR721187 IBN720951:IBN721187 ILJ720951:ILJ721187 IVF720951:IVF721187 JFB720951:JFB721187 JOX720951:JOX721187 JYT720951:JYT721187 KIP720951:KIP721187 KSL720951:KSL721187 LCH720951:LCH721187 LMD720951:LMD721187 LVZ720951:LVZ721187 MFV720951:MFV721187 MPR720951:MPR721187 MZN720951:MZN721187 NJJ720951:NJJ721187 NTF720951:NTF721187 ODB720951:ODB721187 OMX720951:OMX721187 OWT720951:OWT721187 PGP720951:PGP721187 PQL720951:PQL721187 QAH720951:QAH721187 QKD720951:QKD721187 QTZ720951:QTZ721187 RDV720951:RDV721187 RNR720951:RNR721187 RXN720951:RXN721187 SHJ720951:SHJ721187 SRF720951:SRF721187 TBB720951:TBB721187 TKX720951:TKX721187 TUT720951:TUT721187 UEP720951:UEP721187 UOL720951:UOL721187 UYH720951:UYH721187 VID720951:VID721187 VRZ720951:VRZ721187 WBV720951:WBV721187 WLR720951:WLR721187 WVN720951:WVN721187 F786487:F786723 JB786487:JB786723 SX786487:SX786723 ACT786487:ACT786723 AMP786487:AMP786723 AWL786487:AWL786723 BGH786487:BGH786723 BQD786487:BQD786723 BZZ786487:BZZ786723 CJV786487:CJV786723 CTR786487:CTR786723 DDN786487:DDN786723 DNJ786487:DNJ786723 DXF786487:DXF786723 EHB786487:EHB786723 EQX786487:EQX786723 FAT786487:FAT786723 FKP786487:FKP786723 FUL786487:FUL786723 GEH786487:GEH786723 GOD786487:GOD786723 GXZ786487:GXZ786723 HHV786487:HHV786723 HRR786487:HRR786723 IBN786487:IBN786723 ILJ786487:ILJ786723 IVF786487:IVF786723 JFB786487:JFB786723 JOX786487:JOX786723 JYT786487:JYT786723 KIP786487:KIP786723 KSL786487:KSL786723 LCH786487:LCH786723 LMD786487:LMD786723 LVZ786487:LVZ786723 MFV786487:MFV786723 MPR786487:MPR786723 MZN786487:MZN786723 NJJ786487:NJJ786723 NTF786487:NTF786723 ODB786487:ODB786723 OMX786487:OMX786723 OWT786487:OWT786723 PGP786487:PGP786723 PQL786487:PQL786723 QAH786487:QAH786723 QKD786487:QKD786723 QTZ786487:QTZ786723 RDV786487:RDV786723 RNR786487:RNR786723 RXN786487:RXN786723 SHJ786487:SHJ786723 SRF786487:SRF786723 TBB786487:TBB786723 TKX786487:TKX786723 TUT786487:TUT786723 UEP786487:UEP786723 UOL786487:UOL786723 UYH786487:UYH786723 VID786487:VID786723 VRZ786487:VRZ786723 WBV786487:WBV786723 WLR786487:WLR786723 WVN786487:WVN786723 F852023:F852259 JB852023:JB852259 SX852023:SX852259 ACT852023:ACT852259 AMP852023:AMP852259 AWL852023:AWL852259 BGH852023:BGH852259 BQD852023:BQD852259 BZZ852023:BZZ852259 CJV852023:CJV852259 CTR852023:CTR852259 DDN852023:DDN852259 DNJ852023:DNJ852259 DXF852023:DXF852259 EHB852023:EHB852259 EQX852023:EQX852259 FAT852023:FAT852259 FKP852023:FKP852259 FUL852023:FUL852259 GEH852023:GEH852259 GOD852023:GOD852259 GXZ852023:GXZ852259 HHV852023:HHV852259 HRR852023:HRR852259 IBN852023:IBN852259 ILJ852023:ILJ852259 IVF852023:IVF852259 JFB852023:JFB852259 JOX852023:JOX852259 JYT852023:JYT852259 KIP852023:KIP852259 KSL852023:KSL852259 LCH852023:LCH852259 LMD852023:LMD852259 LVZ852023:LVZ852259 MFV852023:MFV852259 MPR852023:MPR852259 MZN852023:MZN852259 NJJ852023:NJJ852259 NTF852023:NTF852259 ODB852023:ODB852259 OMX852023:OMX852259 OWT852023:OWT852259 PGP852023:PGP852259 PQL852023:PQL852259 QAH852023:QAH852259 QKD852023:QKD852259 QTZ852023:QTZ852259 RDV852023:RDV852259 RNR852023:RNR852259 RXN852023:RXN852259 SHJ852023:SHJ852259 SRF852023:SRF852259 TBB852023:TBB852259 TKX852023:TKX852259 TUT852023:TUT852259 UEP852023:UEP852259 UOL852023:UOL852259 UYH852023:UYH852259 VID852023:VID852259 VRZ852023:VRZ852259 WBV852023:WBV852259 WLR852023:WLR852259 WVN852023:WVN852259 F917559:F917795 JB917559:JB917795 SX917559:SX917795 ACT917559:ACT917795 AMP917559:AMP917795 AWL917559:AWL917795 BGH917559:BGH917795 BQD917559:BQD917795 BZZ917559:BZZ917795 CJV917559:CJV917795 CTR917559:CTR917795 DDN917559:DDN917795 DNJ917559:DNJ917795 DXF917559:DXF917795 EHB917559:EHB917795 EQX917559:EQX917795 FAT917559:FAT917795 FKP917559:FKP917795 FUL917559:FUL917795 GEH917559:GEH917795 GOD917559:GOD917795 GXZ917559:GXZ917795 HHV917559:HHV917795 HRR917559:HRR917795 IBN917559:IBN917795 ILJ917559:ILJ917795 IVF917559:IVF917795 JFB917559:JFB917795 JOX917559:JOX917795 JYT917559:JYT917795 KIP917559:KIP917795 KSL917559:KSL917795 LCH917559:LCH917795 LMD917559:LMD917795 LVZ917559:LVZ917795 MFV917559:MFV917795 MPR917559:MPR917795 MZN917559:MZN917795 NJJ917559:NJJ917795 NTF917559:NTF917795 ODB917559:ODB917795 OMX917559:OMX917795 OWT917559:OWT917795 PGP917559:PGP917795 PQL917559:PQL917795 QAH917559:QAH917795 QKD917559:QKD917795 QTZ917559:QTZ917795 RDV917559:RDV917795 RNR917559:RNR917795 RXN917559:RXN917795 SHJ917559:SHJ917795 SRF917559:SRF917795 TBB917559:TBB917795 TKX917559:TKX917795 TUT917559:TUT917795 UEP917559:UEP917795 UOL917559:UOL917795 UYH917559:UYH917795 VID917559:VID917795 VRZ917559:VRZ917795 WBV917559:WBV917795 WLR917559:WLR917795 WVN917559:WVN917795 F983095:F983331 JB983095:JB983331 SX983095:SX983331 ACT983095:ACT983331 AMP983095:AMP983331 AWL983095:AWL983331 BGH983095:BGH983331 BQD983095:BQD983331 BZZ983095:BZZ983331 CJV983095:CJV983331 CTR983095:CTR983331 DDN983095:DDN983331 DNJ983095:DNJ983331 DXF983095:DXF983331 EHB983095:EHB983331 EQX983095:EQX983331 FAT983095:FAT983331 FKP983095:FKP983331 FUL983095:FUL983331 GEH983095:GEH983331 GOD983095:GOD983331 GXZ983095:GXZ983331 HHV983095:HHV983331 HRR983095:HRR983331 IBN983095:IBN983331 ILJ983095:ILJ983331 IVF983095:IVF983331 JFB983095:JFB983331 JOX983095:JOX983331 JYT983095:JYT983331 KIP983095:KIP983331 KSL983095:KSL983331 LCH983095:LCH983331 LMD983095:LMD983331 LVZ983095:LVZ983331 MFV983095:MFV983331 MPR983095:MPR983331 MZN983095:MZN983331 NJJ983095:NJJ983331 NTF983095:NTF983331 ODB983095:ODB983331 OMX983095:OMX983331 OWT983095:OWT983331 PGP983095:PGP983331 PQL983095:PQL983331 QAH983095:QAH983331 QKD983095:QKD983331 QTZ983095:QTZ983331 RDV983095:RDV983331 RNR983095:RNR983331 RXN983095:RXN983331 SHJ983095:SHJ983331 SRF983095:SRF983331 TBB983095:TBB983331 TKX983095:TKX983331 TUT983095:TUT983331 UEP983095:UEP983331 UOL983095:UOL983331 UYH983095:UYH983331 VID983095:VID983331 VRZ983095:VRZ983331 WBV983095:WBV983331 WLR983095:WLR983331 WVN983095:WVN983331" xr:uid="{8680D715-50BB-4B47-B8F6-221E1D1711E3}"/>
    <dataValidation type="list" imeMode="on" allowBlank="1" showErrorMessage="1" errorTitle="性別を正しく入力してください" error="「男」「女」のいずれかを入力してください。" sqref="WVI983095:WVI983331 IW55:IW291 SS55:SS291 ACO55:ACO291 AMK55:AMK291 AWG55:AWG291 BGC55:BGC291 BPY55:BPY291 BZU55:BZU291 CJQ55:CJQ291 CTM55:CTM291 DDI55:DDI291 DNE55:DNE291 DXA55:DXA291 EGW55:EGW291 EQS55:EQS291 FAO55:FAO291 FKK55:FKK291 FUG55:FUG291 GEC55:GEC291 GNY55:GNY291 GXU55:GXU291 HHQ55:HHQ291 HRM55:HRM291 IBI55:IBI291 ILE55:ILE291 IVA55:IVA291 JEW55:JEW291 JOS55:JOS291 JYO55:JYO291 KIK55:KIK291 KSG55:KSG291 LCC55:LCC291 LLY55:LLY291 LVU55:LVU291 MFQ55:MFQ291 MPM55:MPM291 MZI55:MZI291 NJE55:NJE291 NTA55:NTA291 OCW55:OCW291 OMS55:OMS291 OWO55:OWO291 PGK55:PGK291 PQG55:PQG291 QAC55:QAC291 QJY55:QJY291 QTU55:QTU291 RDQ55:RDQ291 RNM55:RNM291 RXI55:RXI291 SHE55:SHE291 SRA55:SRA291 TAW55:TAW291 TKS55:TKS291 TUO55:TUO291 UEK55:UEK291 UOG55:UOG291 UYC55:UYC291 VHY55:VHY291 VRU55:VRU291 WBQ55:WBQ291 WLM55:WLM291 WVI55:WVI291 A65591:A65827 IW65591:IW65827 SS65591:SS65827 ACO65591:ACO65827 AMK65591:AMK65827 AWG65591:AWG65827 BGC65591:BGC65827 BPY65591:BPY65827 BZU65591:BZU65827 CJQ65591:CJQ65827 CTM65591:CTM65827 DDI65591:DDI65827 DNE65591:DNE65827 DXA65591:DXA65827 EGW65591:EGW65827 EQS65591:EQS65827 FAO65591:FAO65827 FKK65591:FKK65827 FUG65591:FUG65827 GEC65591:GEC65827 GNY65591:GNY65827 GXU65591:GXU65827 HHQ65591:HHQ65827 HRM65591:HRM65827 IBI65591:IBI65827 ILE65591:ILE65827 IVA65591:IVA65827 JEW65591:JEW65827 JOS65591:JOS65827 JYO65591:JYO65827 KIK65591:KIK65827 KSG65591:KSG65827 LCC65591:LCC65827 LLY65591:LLY65827 LVU65591:LVU65827 MFQ65591:MFQ65827 MPM65591:MPM65827 MZI65591:MZI65827 NJE65591:NJE65827 NTA65591:NTA65827 OCW65591:OCW65827 OMS65591:OMS65827 OWO65591:OWO65827 PGK65591:PGK65827 PQG65591:PQG65827 QAC65591:QAC65827 QJY65591:QJY65827 QTU65591:QTU65827 RDQ65591:RDQ65827 RNM65591:RNM65827 RXI65591:RXI65827 SHE65591:SHE65827 SRA65591:SRA65827 TAW65591:TAW65827 TKS65591:TKS65827 TUO65591:TUO65827 UEK65591:UEK65827 UOG65591:UOG65827 UYC65591:UYC65827 VHY65591:VHY65827 VRU65591:VRU65827 WBQ65591:WBQ65827 WLM65591:WLM65827 WVI65591:WVI65827 A131127:A131363 IW131127:IW131363 SS131127:SS131363 ACO131127:ACO131363 AMK131127:AMK131363 AWG131127:AWG131363 BGC131127:BGC131363 BPY131127:BPY131363 BZU131127:BZU131363 CJQ131127:CJQ131363 CTM131127:CTM131363 DDI131127:DDI131363 DNE131127:DNE131363 DXA131127:DXA131363 EGW131127:EGW131363 EQS131127:EQS131363 FAO131127:FAO131363 FKK131127:FKK131363 FUG131127:FUG131363 GEC131127:GEC131363 GNY131127:GNY131363 GXU131127:GXU131363 HHQ131127:HHQ131363 HRM131127:HRM131363 IBI131127:IBI131363 ILE131127:ILE131363 IVA131127:IVA131363 JEW131127:JEW131363 JOS131127:JOS131363 JYO131127:JYO131363 KIK131127:KIK131363 KSG131127:KSG131363 LCC131127:LCC131363 LLY131127:LLY131363 LVU131127:LVU131363 MFQ131127:MFQ131363 MPM131127:MPM131363 MZI131127:MZI131363 NJE131127:NJE131363 NTA131127:NTA131363 OCW131127:OCW131363 OMS131127:OMS131363 OWO131127:OWO131363 PGK131127:PGK131363 PQG131127:PQG131363 QAC131127:QAC131363 QJY131127:QJY131363 QTU131127:QTU131363 RDQ131127:RDQ131363 RNM131127:RNM131363 RXI131127:RXI131363 SHE131127:SHE131363 SRA131127:SRA131363 TAW131127:TAW131363 TKS131127:TKS131363 TUO131127:TUO131363 UEK131127:UEK131363 UOG131127:UOG131363 UYC131127:UYC131363 VHY131127:VHY131363 VRU131127:VRU131363 WBQ131127:WBQ131363 WLM131127:WLM131363 WVI131127:WVI131363 A196663:A196899 IW196663:IW196899 SS196663:SS196899 ACO196663:ACO196899 AMK196663:AMK196899 AWG196663:AWG196899 BGC196663:BGC196899 BPY196663:BPY196899 BZU196663:BZU196899 CJQ196663:CJQ196899 CTM196663:CTM196899 DDI196663:DDI196899 DNE196663:DNE196899 DXA196663:DXA196899 EGW196663:EGW196899 EQS196663:EQS196899 FAO196663:FAO196899 FKK196663:FKK196899 FUG196663:FUG196899 GEC196663:GEC196899 GNY196663:GNY196899 GXU196663:GXU196899 HHQ196663:HHQ196899 HRM196663:HRM196899 IBI196663:IBI196899 ILE196663:ILE196899 IVA196663:IVA196899 JEW196663:JEW196899 JOS196663:JOS196899 JYO196663:JYO196899 KIK196663:KIK196899 KSG196663:KSG196899 LCC196663:LCC196899 LLY196663:LLY196899 LVU196663:LVU196899 MFQ196663:MFQ196899 MPM196663:MPM196899 MZI196663:MZI196899 NJE196663:NJE196899 NTA196663:NTA196899 OCW196663:OCW196899 OMS196663:OMS196899 OWO196663:OWO196899 PGK196663:PGK196899 PQG196663:PQG196899 QAC196663:QAC196899 QJY196663:QJY196899 QTU196663:QTU196899 RDQ196663:RDQ196899 RNM196663:RNM196899 RXI196663:RXI196899 SHE196663:SHE196899 SRA196663:SRA196899 TAW196663:TAW196899 TKS196663:TKS196899 TUO196663:TUO196899 UEK196663:UEK196899 UOG196663:UOG196899 UYC196663:UYC196899 VHY196663:VHY196899 VRU196663:VRU196899 WBQ196663:WBQ196899 WLM196663:WLM196899 WVI196663:WVI196899 A262199:A262435 IW262199:IW262435 SS262199:SS262435 ACO262199:ACO262435 AMK262199:AMK262435 AWG262199:AWG262435 BGC262199:BGC262435 BPY262199:BPY262435 BZU262199:BZU262435 CJQ262199:CJQ262435 CTM262199:CTM262435 DDI262199:DDI262435 DNE262199:DNE262435 DXA262199:DXA262435 EGW262199:EGW262435 EQS262199:EQS262435 FAO262199:FAO262435 FKK262199:FKK262435 FUG262199:FUG262435 GEC262199:GEC262435 GNY262199:GNY262435 GXU262199:GXU262435 HHQ262199:HHQ262435 HRM262199:HRM262435 IBI262199:IBI262435 ILE262199:ILE262435 IVA262199:IVA262435 JEW262199:JEW262435 JOS262199:JOS262435 JYO262199:JYO262435 KIK262199:KIK262435 KSG262199:KSG262435 LCC262199:LCC262435 LLY262199:LLY262435 LVU262199:LVU262435 MFQ262199:MFQ262435 MPM262199:MPM262435 MZI262199:MZI262435 NJE262199:NJE262435 NTA262199:NTA262435 OCW262199:OCW262435 OMS262199:OMS262435 OWO262199:OWO262435 PGK262199:PGK262435 PQG262199:PQG262435 QAC262199:QAC262435 QJY262199:QJY262435 QTU262199:QTU262435 RDQ262199:RDQ262435 RNM262199:RNM262435 RXI262199:RXI262435 SHE262199:SHE262435 SRA262199:SRA262435 TAW262199:TAW262435 TKS262199:TKS262435 TUO262199:TUO262435 UEK262199:UEK262435 UOG262199:UOG262435 UYC262199:UYC262435 VHY262199:VHY262435 VRU262199:VRU262435 WBQ262199:WBQ262435 WLM262199:WLM262435 WVI262199:WVI262435 A327735:A327971 IW327735:IW327971 SS327735:SS327971 ACO327735:ACO327971 AMK327735:AMK327971 AWG327735:AWG327971 BGC327735:BGC327971 BPY327735:BPY327971 BZU327735:BZU327971 CJQ327735:CJQ327971 CTM327735:CTM327971 DDI327735:DDI327971 DNE327735:DNE327971 DXA327735:DXA327971 EGW327735:EGW327971 EQS327735:EQS327971 FAO327735:FAO327971 FKK327735:FKK327971 FUG327735:FUG327971 GEC327735:GEC327971 GNY327735:GNY327971 GXU327735:GXU327971 HHQ327735:HHQ327971 HRM327735:HRM327971 IBI327735:IBI327971 ILE327735:ILE327971 IVA327735:IVA327971 JEW327735:JEW327971 JOS327735:JOS327971 JYO327735:JYO327971 KIK327735:KIK327971 KSG327735:KSG327971 LCC327735:LCC327971 LLY327735:LLY327971 LVU327735:LVU327971 MFQ327735:MFQ327971 MPM327735:MPM327971 MZI327735:MZI327971 NJE327735:NJE327971 NTA327735:NTA327971 OCW327735:OCW327971 OMS327735:OMS327971 OWO327735:OWO327971 PGK327735:PGK327971 PQG327735:PQG327971 QAC327735:QAC327971 QJY327735:QJY327971 QTU327735:QTU327971 RDQ327735:RDQ327971 RNM327735:RNM327971 RXI327735:RXI327971 SHE327735:SHE327971 SRA327735:SRA327971 TAW327735:TAW327971 TKS327735:TKS327971 TUO327735:TUO327971 UEK327735:UEK327971 UOG327735:UOG327971 UYC327735:UYC327971 VHY327735:VHY327971 VRU327735:VRU327971 WBQ327735:WBQ327971 WLM327735:WLM327971 WVI327735:WVI327971 A393271:A393507 IW393271:IW393507 SS393271:SS393507 ACO393271:ACO393507 AMK393271:AMK393507 AWG393271:AWG393507 BGC393271:BGC393507 BPY393271:BPY393507 BZU393271:BZU393507 CJQ393271:CJQ393507 CTM393271:CTM393507 DDI393271:DDI393507 DNE393271:DNE393507 DXA393271:DXA393507 EGW393271:EGW393507 EQS393271:EQS393507 FAO393271:FAO393507 FKK393271:FKK393507 FUG393271:FUG393507 GEC393271:GEC393507 GNY393271:GNY393507 GXU393271:GXU393507 HHQ393271:HHQ393507 HRM393271:HRM393507 IBI393271:IBI393507 ILE393271:ILE393507 IVA393271:IVA393507 JEW393271:JEW393507 JOS393271:JOS393507 JYO393271:JYO393507 KIK393271:KIK393507 KSG393271:KSG393507 LCC393271:LCC393507 LLY393271:LLY393507 LVU393271:LVU393507 MFQ393271:MFQ393507 MPM393271:MPM393507 MZI393271:MZI393507 NJE393271:NJE393507 NTA393271:NTA393507 OCW393271:OCW393507 OMS393271:OMS393507 OWO393271:OWO393507 PGK393271:PGK393507 PQG393271:PQG393507 QAC393271:QAC393507 QJY393271:QJY393507 QTU393271:QTU393507 RDQ393271:RDQ393507 RNM393271:RNM393507 RXI393271:RXI393507 SHE393271:SHE393507 SRA393271:SRA393507 TAW393271:TAW393507 TKS393271:TKS393507 TUO393271:TUO393507 UEK393271:UEK393507 UOG393271:UOG393507 UYC393271:UYC393507 VHY393271:VHY393507 VRU393271:VRU393507 WBQ393271:WBQ393507 WLM393271:WLM393507 WVI393271:WVI393507 A458807:A459043 IW458807:IW459043 SS458807:SS459043 ACO458807:ACO459043 AMK458807:AMK459043 AWG458807:AWG459043 BGC458807:BGC459043 BPY458807:BPY459043 BZU458807:BZU459043 CJQ458807:CJQ459043 CTM458807:CTM459043 DDI458807:DDI459043 DNE458807:DNE459043 DXA458807:DXA459043 EGW458807:EGW459043 EQS458807:EQS459043 FAO458807:FAO459043 FKK458807:FKK459043 FUG458807:FUG459043 GEC458807:GEC459043 GNY458807:GNY459043 GXU458807:GXU459043 HHQ458807:HHQ459043 HRM458807:HRM459043 IBI458807:IBI459043 ILE458807:ILE459043 IVA458807:IVA459043 JEW458807:JEW459043 JOS458807:JOS459043 JYO458807:JYO459043 KIK458807:KIK459043 KSG458807:KSG459043 LCC458807:LCC459043 LLY458807:LLY459043 LVU458807:LVU459043 MFQ458807:MFQ459043 MPM458807:MPM459043 MZI458807:MZI459043 NJE458807:NJE459043 NTA458807:NTA459043 OCW458807:OCW459043 OMS458807:OMS459043 OWO458807:OWO459043 PGK458807:PGK459043 PQG458807:PQG459043 QAC458807:QAC459043 QJY458807:QJY459043 QTU458807:QTU459043 RDQ458807:RDQ459043 RNM458807:RNM459043 RXI458807:RXI459043 SHE458807:SHE459043 SRA458807:SRA459043 TAW458807:TAW459043 TKS458807:TKS459043 TUO458807:TUO459043 UEK458807:UEK459043 UOG458807:UOG459043 UYC458807:UYC459043 VHY458807:VHY459043 VRU458807:VRU459043 WBQ458807:WBQ459043 WLM458807:WLM459043 WVI458807:WVI459043 A524343:A524579 IW524343:IW524579 SS524343:SS524579 ACO524343:ACO524579 AMK524343:AMK524579 AWG524343:AWG524579 BGC524343:BGC524579 BPY524343:BPY524579 BZU524343:BZU524579 CJQ524343:CJQ524579 CTM524343:CTM524579 DDI524343:DDI524579 DNE524343:DNE524579 DXA524343:DXA524579 EGW524343:EGW524579 EQS524343:EQS524579 FAO524343:FAO524579 FKK524343:FKK524579 FUG524343:FUG524579 GEC524343:GEC524579 GNY524343:GNY524579 GXU524343:GXU524579 HHQ524343:HHQ524579 HRM524343:HRM524579 IBI524343:IBI524579 ILE524343:ILE524579 IVA524343:IVA524579 JEW524343:JEW524579 JOS524343:JOS524579 JYO524343:JYO524579 KIK524343:KIK524579 KSG524343:KSG524579 LCC524343:LCC524579 LLY524343:LLY524579 LVU524343:LVU524579 MFQ524343:MFQ524579 MPM524343:MPM524579 MZI524343:MZI524579 NJE524343:NJE524579 NTA524343:NTA524579 OCW524343:OCW524579 OMS524343:OMS524579 OWO524343:OWO524579 PGK524343:PGK524579 PQG524343:PQG524579 QAC524343:QAC524579 QJY524343:QJY524579 QTU524343:QTU524579 RDQ524343:RDQ524579 RNM524343:RNM524579 RXI524343:RXI524579 SHE524343:SHE524579 SRA524343:SRA524579 TAW524343:TAW524579 TKS524343:TKS524579 TUO524343:TUO524579 UEK524343:UEK524579 UOG524343:UOG524579 UYC524343:UYC524579 VHY524343:VHY524579 VRU524343:VRU524579 WBQ524343:WBQ524579 WLM524343:WLM524579 WVI524343:WVI524579 A589879:A590115 IW589879:IW590115 SS589879:SS590115 ACO589879:ACO590115 AMK589879:AMK590115 AWG589879:AWG590115 BGC589879:BGC590115 BPY589879:BPY590115 BZU589879:BZU590115 CJQ589879:CJQ590115 CTM589879:CTM590115 DDI589879:DDI590115 DNE589879:DNE590115 DXA589879:DXA590115 EGW589879:EGW590115 EQS589879:EQS590115 FAO589879:FAO590115 FKK589879:FKK590115 FUG589879:FUG590115 GEC589879:GEC590115 GNY589879:GNY590115 GXU589879:GXU590115 HHQ589879:HHQ590115 HRM589879:HRM590115 IBI589879:IBI590115 ILE589879:ILE590115 IVA589879:IVA590115 JEW589879:JEW590115 JOS589879:JOS590115 JYO589879:JYO590115 KIK589879:KIK590115 KSG589879:KSG590115 LCC589879:LCC590115 LLY589879:LLY590115 LVU589879:LVU590115 MFQ589879:MFQ590115 MPM589879:MPM590115 MZI589879:MZI590115 NJE589879:NJE590115 NTA589879:NTA590115 OCW589879:OCW590115 OMS589879:OMS590115 OWO589879:OWO590115 PGK589879:PGK590115 PQG589879:PQG590115 QAC589879:QAC590115 QJY589879:QJY590115 QTU589879:QTU590115 RDQ589879:RDQ590115 RNM589879:RNM590115 RXI589879:RXI590115 SHE589879:SHE590115 SRA589879:SRA590115 TAW589879:TAW590115 TKS589879:TKS590115 TUO589879:TUO590115 UEK589879:UEK590115 UOG589879:UOG590115 UYC589879:UYC590115 VHY589879:VHY590115 VRU589879:VRU590115 WBQ589879:WBQ590115 WLM589879:WLM590115 WVI589879:WVI590115 A655415:A655651 IW655415:IW655651 SS655415:SS655651 ACO655415:ACO655651 AMK655415:AMK655651 AWG655415:AWG655651 BGC655415:BGC655651 BPY655415:BPY655651 BZU655415:BZU655651 CJQ655415:CJQ655651 CTM655415:CTM655651 DDI655415:DDI655651 DNE655415:DNE655651 DXA655415:DXA655651 EGW655415:EGW655651 EQS655415:EQS655651 FAO655415:FAO655651 FKK655415:FKK655651 FUG655415:FUG655651 GEC655415:GEC655651 GNY655415:GNY655651 GXU655415:GXU655651 HHQ655415:HHQ655651 HRM655415:HRM655651 IBI655415:IBI655651 ILE655415:ILE655651 IVA655415:IVA655651 JEW655415:JEW655651 JOS655415:JOS655651 JYO655415:JYO655651 KIK655415:KIK655651 KSG655415:KSG655651 LCC655415:LCC655651 LLY655415:LLY655651 LVU655415:LVU655651 MFQ655415:MFQ655651 MPM655415:MPM655651 MZI655415:MZI655651 NJE655415:NJE655651 NTA655415:NTA655651 OCW655415:OCW655651 OMS655415:OMS655651 OWO655415:OWO655651 PGK655415:PGK655651 PQG655415:PQG655651 QAC655415:QAC655651 QJY655415:QJY655651 QTU655415:QTU655651 RDQ655415:RDQ655651 RNM655415:RNM655651 RXI655415:RXI655651 SHE655415:SHE655651 SRA655415:SRA655651 TAW655415:TAW655651 TKS655415:TKS655651 TUO655415:TUO655651 UEK655415:UEK655651 UOG655415:UOG655651 UYC655415:UYC655651 VHY655415:VHY655651 VRU655415:VRU655651 WBQ655415:WBQ655651 WLM655415:WLM655651 WVI655415:WVI655651 A720951:A721187 IW720951:IW721187 SS720951:SS721187 ACO720951:ACO721187 AMK720951:AMK721187 AWG720951:AWG721187 BGC720951:BGC721187 BPY720951:BPY721187 BZU720951:BZU721187 CJQ720951:CJQ721187 CTM720951:CTM721187 DDI720951:DDI721187 DNE720951:DNE721187 DXA720951:DXA721187 EGW720951:EGW721187 EQS720951:EQS721187 FAO720951:FAO721187 FKK720951:FKK721187 FUG720951:FUG721187 GEC720951:GEC721187 GNY720951:GNY721187 GXU720951:GXU721187 HHQ720951:HHQ721187 HRM720951:HRM721187 IBI720951:IBI721187 ILE720951:ILE721187 IVA720951:IVA721187 JEW720951:JEW721187 JOS720951:JOS721187 JYO720951:JYO721187 KIK720951:KIK721187 KSG720951:KSG721187 LCC720951:LCC721187 LLY720951:LLY721187 LVU720951:LVU721187 MFQ720951:MFQ721187 MPM720951:MPM721187 MZI720951:MZI721187 NJE720951:NJE721187 NTA720951:NTA721187 OCW720951:OCW721187 OMS720951:OMS721187 OWO720951:OWO721187 PGK720951:PGK721187 PQG720951:PQG721187 QAC720951:QAC721187 QJY720951:QJY721187 QTU720951:QTU721187 RDQ720951:RDQ721187 RNM720951:RNM721187 RXI720951:RXI721187 SHE720951:SHE721187 SRA720951:SRA721187 TAW720951:TAW721187 TKS720951:TKS721187 TUO720951:TUO721187 UEK720951:UEK721187 UOG720951:UOG721187 UYC720951:UYC721187 VHY720951:VHY721187 VRU720951:VRU721187 WBQ720951:WBQ721187 WLM720951:WLM721187 WVI720951:WVI721187 A786487:A786723 IW786487:IW786723 SS786487:SS786723 ACO786487:ACO786723 AMK786487:AMK786723 AWG786487:AWG786723 BGC786487:BGC786723 BPY786487:BPY786723 BZU786487:BZU786723 CJQ786487:CJQ786723 CTM786487:CTM786723 DDI786487:DDI786723 DNE786487:DNE786723 DXA786487:DXA786723 EGW786487:EGW786723 EQS786487:EQS786723 FAO786487:FAO786723 FKK786487:FKK786723 FUG786487:FUG786723 GEC786487:GEC786723 GNY786487:GNY786723 GXU786487:GXU786723 HHQ786487:HHQ786723 HRM786487:HRM786723 IBI786487:IBI786723 ILE786487:ILE786723 IVA786487:IVA786723 JEW786487:JEW786723 JOS786487:JOS786723 JYO786487:JYO786723 KIK786487:KIK786723 KSG786487:KSG786723 LCC786487:LCC786723 LLY786487:LLY786723 LVU786487:LVU786723 MFQ786487:MFQ786723 MPM786487:MPM786723 MZI786487:MZI786723 NJE786487:NJE786723 NTA786487:NTA786723 OCW786487:OCW786723 OMS786487:OMS786723 OWO786487:OWO786723 PGK786487:PGK786723 PQG786487:PQG786723 QAC786487:QAC786723 QJY786487:QJY786723 QTU786487:QTU786723 RDQ786487:RDQ786723 RNM786487:RNM786723 RXI786487:RXI786723 SHE786487:SHE786723 SRA786487:SRA786723 TAW786487:TAW786723 TKS786487:TKS786723 TUO786487:TUO786723 UEK786487:UEK786723 UOG786487:UOG786723 UYC786487:UYC786723 VHY786487:VHY786723 VRU786487:VRU786723 WBQ786487:WBQ786723 WLM786487:WLM786723 WVI786487:WVI786723 A852023:A852259 IW852023:IW852259 SS852023:SS852259 ACO852023:ACO852259 AMK852023:AMK852259 AWG852023:AWG852259 BGC852023:BGC852259 BPY852023:BPY852259 BZU852023:BZU852259 CJQ852023:CJQ852259 CTM852023:CTM852259 DDI852023:DDI852259 DNE852023:DNE852259 DXA852023:DXA852259 EGW852023:EGW852259 EQS852023:EQS852259 FAO852023:FAO852259 FKK852023:FKK852259 FUG852023:FUG852259 GEC852023:GEC852259 GNY852023:GNY852259 GXU852023:GXU852259 HHQ852023:HHQ852259 HRM852023:HRM852259 IBI852023:IBI852259 ILE852023:ILE852259 IVA852023:IVA852259 JEW852023:JEW852259 JOS852023:JOS852259 JYO852023:JYO852259 KIK852023:KIK852259 KSG852023:KSG852259 LCC852023:LCC852259 LLY852023:LLY852259 LVU852023:LVU852259 MFQ852023:MFQ852259 MPM852023:MPM852259 MZI852023:MZI852259 NJE852023:NJE852259 NTA852023:NTA852259 OCW852023:OCW852259 OMS852023:OMS852259 OWO852023:OWO852259 PGK852023:PGK852259 PQG852023:PQG852259 QAC852023:QAC852259 QJY852023:QJY852259 QTU852023:QTU852259 RDQ852023:RDQ852259 RNM852023:RNM852259 RXI852023:RXI852259 SHE852023:SHE852259 SRA852023:SRA852259 TAW852023:TAW852259 TKS852023:TKS852259 TUO852023:TUO852259 UEK852023:UEK852259 UOG852023:UOG852259 UYC852023:UYC852259 VHY852023:VHY852259 VRU852023:VRU852259 WBQ852023:WBQ852259 WLM852023:WLM852259 WVI852023:WVI852259 A917559:A917795 IW917559:IW917795 SS917559:SS917795 ACO917559:ACO917795 AMK917559:AMK917795 AWG917559:AWG917795 BGC917559:BGC917795 BPY917559:BPY917795 BZU917559:BZU917795 CJQ917559:CJQ917795 CTM917559:CTM917795 DDI917559:DDI917795 DNE917559:DNE917795 DXA917559:DXA917795 EGW917559:EGW917795 EQS917559:EQS917795 FAO917559:FAO917795 FKK917559:FKK917795 FUG917559:FUG917795 GEC917559:GEC917795 GNY917559:GNY917795 GXU917559:GXU917795 HHQ917559:HHQ917795 HRM917559:HRM917795 IBI917559:IBI917795 ILE917559:ILE917795 IVA917559:IVA917795 JEW917559:JEW917795 JOS917559:JOS917795 JYO917559:JYO917795 KIK917559:KIK917795 KSG917559:KSG917795 LCC917559:LCC917795 LLY917559:LLY917795 LVU917559:LVU917795 MFQ917559:MFQ917795 MPM917559:MPM917795 MZI917559:MZI917795 NJE917559:NJE917795 NTA917559:NTA917795 OCW917559:OCW917795 OMS917559:OMS917795 OWO917559:OWO917795 PGK917559:PGK917795 PQG917559:PQG917795 QAC917559:QAC917795 QJY917559:QJY917795 QTU917559:QTU917795 RDQ917559:RDQ917795 RNM917559:RNM917795 RXI917559:RXI917795 SHE917559:SHE917795 SRA917559:SRA917795 TAW917559:TAW917795 TKS917559:TKS917795 TUO917559:TUO917795 UEK917559:UEK917795 UOG917559:UOG917795 UYC917559:UYC917795 VHY917559:VHY917795 VRU917559:VRU917795 WBQ917559:WBQ917795 WLM917559:WLM917795 WVI917559:WVI917795 A983095:A983331 IW983095:IW983331 SS983095:SS983331 ACO983095:ACO983331 AMK983095:AMK983331 AWG983095:AWG983331 BGC983095:BGC983331 BPY983095:BPY983331 BZU983095:BZU983331 CJQ983095:CJQ983331 CTM983095:CTM983331 DDI983095:DDI983331 DNE983095:DNE983331 DXA983095:DXA983331 EGW983095:EGW983331 EQS983095:EQS983331 FAO983095:FAO983331 FKK983095:FKK983331 FUG983095:FUG983331 GEC983095:GEC983331 GNY983095:GNY983331 GXU983095:GXU983331 HHQ983095:HHQ983331 HRM983095:HRM983331 IBI983095:IBI983331 ILE983095:ILE983331 IVA983095:IVA983331 JEW983095:JEW983331 JOS983095:JOS983331 JYO983095:JYO983331 KIK983095:KIK983331 KSG983095:KSG983331 LCC983095:LCC983331 LLY983095:LLY983331 LVU983095:LVU983331 MFQ983095:MFQ983331 MPM983095:MPM983331 MZI983095:MZI983331 NJE983095:NJE983331 NTA983095:NTA983331 OCW983095:OCW983331 OMS983095:OMS983331 OWO983095:OWO983331 PGK983095:PGK983331 PQG983095:PQG983331 QAC983095:QAC983331 QJY983095:QJY983331 QTU983095:QTU983331 RDQ983095:RDQ983331 RNM983095:RNM983331 RXI983095:RXI983331 SHE983095:SHE983331 SRA983095:SRA983331 TAW983095:TAW983331 TKS983095:TKS983331 TUO983095:TUO983331 UEK983095:UEK983331 UOG983095:UOG983331 UYC983095:UYC983331 VHY983095:VHY983331 VRU983095:VRU983331 WBQ983095:WBQ983331 WLM983095:WLM983331 A55:A291" xr:uid="{CF1A7EAC-7156-4AD7-8F02-EA26A6DACDEF}">
      <formula1>"男,女"</formula1>
    </dataValidation>
  </dataValidations>
  <pageMargins left="0.7" right="0.7" top="0.75" bottom="0.75" header="0.3" footer="0.3"/>
  <ignoredErrors>
    <ignoredError sqref="C4:C6 C7:C8" unlockedFormula="1"/>
    <ignoredError sqref="I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CAC27E67CB2E42B718CF37333BC3BE" ma:contentTypeVersion="6" ma:contentTypeDescription="新しいドキュメントを作成します。" ma:contentTypeScope="" ma:versionID="e5091e942be24ac85acf402059ef8ae5">
  <xsd:schema xmlns:xsd="http://www.w3.org/2001/XMLSchema" xmlns:xs="http://www.w3.org/2001/XMLSchema" xmlns:p="http://schemas.microsoft.com/office/2006/metadata/properties" xmlns:ns3="93561f87-c48d-46bd-8d25-81f616976ea2" targetNamespace="http://schemas.microsoft.com/office/2006/metadata/properties" ma:root="true" ma:fieldsID="10759d5b72e22875a384c682154a05d6" ns3:_="">
    <xsd:import namespace="93561f87-c48d-46bd-8d25-81f616976ea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61f87-c48d-46bd-8d25-81f616976ea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3561f87-c48d-46bd-8d25-81f616976ea2" xsi:nil="true"/>
  </documentManagement>
</p:properties>
</file>

<file path=customXml/itemProps1.xml><?xml version="1.0" encoding="utf-8"?>
<ds:datastoreItem xmlns:ds="http://schemas.openxmlformats.org/officeDocument/2006/customXml" ds:itemID="{C07DD4E4-113A-44D0-BF06-A408D16DA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561f87-c48d-46bd-8d25-81f616976e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32AFA3-E708-4E0D-9C59-9EB771B8F1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5CF7BE-772A-4ED1-947B-9F06BB1A8D08}">
  <ds:schemaRefs>
    <ds:schemaRef ds:uri="http://purl.org/dc/terms/"/>
    <ds:schemaRef ds:uri="http://schemas.openxmlformats.org/package/2006/metadata/core-properties"/>
    <ds:schemaRef ds:uri="93561f87-c48d-46bd-8d25-81f616976ea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チームデータ</vt:lpstr>
      <vt:lpstr>選手データ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tomom</dc:creator>
  <cp:lastModifiedBy>Hirade Kazuteru (平出和輝)</cp:lastModifiedBy>
  <dcterms:created xsi:type="dcterms:W3CDTF">2023-08-26T02:13:44Z</dcterms:created>
  <dcterms:modified xsi:type="dcterms:W3CDTF">2026-02-19T05:34:32Z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0x0101007BCAC27E67CB2E42B718CF37333BC3BE</vt:lpwstr>
  </property>
</Properties>
</file>